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commun\FONCTIONNEMENT_Fddppma\COMMUNICATION\SITE INTERNET\MAJ_2025\"/>
    </mc:Choice>
  </mc:AlternateContent>
  <xr:revisionPtr revIDLastSave="0" documentId="8_{DB255AAD-0CD8-4726-BC55-E2796F0CE4D6}" xr6:coauthVersionLast="47" xr6:coauthVersionMax="47" xr10:uidLastSave="{00000000-0000-0000-0000-000000000000}"/>
  <bookViews>
    <workbookView xWindow="-120" yWindow="-120" windowWidth="29040" windowHeight="15840" xr2:uid="{03490E43-B419-4861-BD9B-B015E5D5EF53}"/>
  </bookViews>
  <sheets>
    <sheet name="2025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58" i="1" l="1"/>
  <c r="AE146" i="1"/>
  <c r="AE145" i="1"/>
  <c r="AE142" i="1"/>
  <c r="AE141" i="1"/>
  <c r="AE140" i="1"/>
  <c r="AE138" i="1"/>
  <c r="AE137" i="1"/>
  <c r="AE136" i="1"/>
  <c r="AE135" i="1"/>
  <c r="AE134" i="1"/>
  <c r="AE132" i="1"/>
  <c r="AE130" i="1"/>
  <c r="AE129" i="1"/>
  <c r="AE128" i="1"/>
  <c r="AE126" i="1"/>
  <c r="AE124" i="1"/>
  <c r="AE123" i="1"/>
  <c r="AE122" i="1"/>
  <c r="AE120" i="1"/>
  <c r="AE117" i="1"/>
  <c r="AE115" i="1"/>
  <c r="AE100" i="1"/>
  <c r="AE98" i="1"/>
  <c r="AE96" i="1"/>
  <c r="AE90" i="1"/>
  <c r="AE88" i="1"/>
  <c r="AE84" i="1"/>
  <c r="AE82" i="1"/>
  <c r="AE77" i="1"/>
  <c r="AE75" i="1"/>
  <c r="AE72" i="1"/>
  <c r="AE71" i="1"/>
  <c r="AE63" i="1"/>
  <c r="AE58" i="1"/>
  <c r="AE53" i="1"/>
  <c r="AE49" i="1"/>
  <c r="AE38" i="1"/>
  <c r="AE30" i="1"/>
  <c r="AE29" i="1"/>
  <c r="AE27" i="1"/>
  <c r="AE25" i="1"/>
  <c r="AE14" i="1"/>
  <c r="AE12" i="1"/>
  <c r="AE11" i="1"/>
  <c r="AE5" i="1"/>
  <c r="AE4" i="1"/>
  <c r="AE3" i="1"/>
</calcChain>
</file>

<file path=xl/sharedStrings.xml><?xml version="1.0" encoding="utf-8"?>
<sst xmlns="http://schemas.openxmlformats.org/spreadsheetml/2006/main" count="980" uniqueCount="480">
  <si>
    <t>Bassin versant</t>
  </si>
  <si>
    <t>COURS D'EAU</t>
  </si>
  <si>
    <t>COMMUNES</t>
  </si>
  <si>
    <t xml:space="preserve">LIEU DIT  - (code RSPP) </t>
  </si>
  <si>
    <t>ordre</t>
  </si>
  <si>
    <t>Code étude</t>
  </si>
  <si>
    <t>DATE</t>
  </si>
  <si>
    <t>Heure RDV Fédé --- Lieu et heure de rendez vous terrain</t>
  </si>
  <si>
    <t>TECH FD</t>
  </si>
  <si>
    <t>Apprentis/stage.</t>
  </si>
  <si>
    <t>DEV - DIR FD</t>
  </si>
  <si>
    <t>GPP/ bénévoles</t>
  </si>
  <si>
    <t>AAPPMA concernées</t>
  </si>
  <si>
    <t xml:space="preserve">CT ou autres </t>
  </si>
  <si>
    <t>PG</t>
  </si>
  <si>
    <t>MS</t>
  </si>
  <si>
    <t>FE ou APT</t>
  </si>
  <si>
    <t>VG</t>
  </si>
  <si>
    <t>LT</t>
  </si>
  <si>
    <t>BD</t>
  </si>
  <si>
    <t>CH</t>
  </si>
  <si>
    <t>PM</t>
  </si>
  <si>
    <t>Toyota</t>
  </si>
  <si>
    <t>Jumpy</t>
  </si>
  <si>
    <t>KM AR</t>
  </si>
  <si>
    <t>XL2e</t>
  </si>
  <si>
    <t>YL2e</t>
  </si>
  <si>
    <t>Xl93</t>
  </si>
  <si>
    <t>YL93</t>
  </si>
  <si>
    <t>codeRSPP</t>
  </si>
  <si>
    <t>code SIE</t>
  </si>
  <si>
    <t>LOIRE</t>
  </si>
  <si>
    <t>Bras Coulaizes</t>
  </si>
  <si>
    <t>MONTROND LES BAINS</t>
  </si>
  <si>
    <t>Aval et amont du gué (aval Pouillon)</t>
  </si>
  <si>
    <t>LIFE</t>
  </si>
  <si>
    <t>07h30 FD- 08h30 sur site</t>
  </si>
  <si>
    <t>PG MS</t>
  </si>
  <si>
    <t>FE</t>
  </si>
  <si>
    <t xml:space="preserve"> YG PC </t>
  </si>
  <si>
    <t>Gaule Forézienne St Etienne B et MLB</t>
  </si>
  <si>
    <t>CD42</t>
  </si>
  <si>
    <t>RHINS</t>
  </si>
  <si>
    <t>Gantet</t>
  </si>
  <si>
    <t>VIOLAY</t>
  </si>
  <si>
    <t>Le Chevalier - (76)</t>
  </si>
  <si>
    <t>RSPP</t>
  </si>
  <si>
    <t xml:space="preserve">07h00 FD - 08h15 Gantet la Truche; 14h00 Loise à Essertines </t>
  </si>
  <si>
    <t>TRF montagne matin</t>
  </si>
  <si>
    <t>Roannaise Eau</t>
  </si>
  <si>
    <t>CHANASSON</t>
  </si>
  <si>
    <t>Chanasson</t>
  </si>
  <si>
    <t>CIVENS</t>
  </si>
  <si>
    <t>Montjean  - (124)</t>
  </si>
  <si>
    <t>GF Feurs</t>
  </si>
  <si>
    <t>SMAELT</t>
  </si>
  <si>
    <t>LOISE</t>
  </si>
  <si>
    <t>Loise</t>
  </si>
  <si>
    <t>ESSERTINES EN DONZY</t>
  </si>
  <si>
    <t>Vieille Cure  - 125</t>
  </si>
  <si>
    <t>FURAN</t>
  </si>
  <si>
    <t>Malval</t>
  </si>
  <si>
    <t>FOUILLOUSE (LA)</t>
  </si>
  <si>
    <t>Le Goutaillis</t>
  </si>
  <si>
    <t>SEM</t>
  </si>
  <si>
    <t>07h30 FD - 08h00 Pont de la RD102 amont la Fouillouse</t>
  </si>
  <si>
    <t xml:space="preserve">SEM </t>
  </si>
  <si>
    <t>Chantallouette, seuil dérasé</t>
  </si>
  <si>
    <t>Rieudelet</t>
  </si>
  <si>
    <t>Amont aval A72</t>
  </si>
  <si>
    <t>LIZERON</t>
  </si>
  <si>
    <t>Lizeron</t>
  </si>
  <si>
    <t>SAINT-ETIENNE</t>
  </si>
  <si>
    <t>St Victor, amont confl Rosay et STEP</t>
  </si>
  <si>
    <t>Martins Pêcheurs Rouchons</t>
  </si>
  <si>
    <t>Le Bréat, 500 m amont STEP</t>
  </si>
  <si>
    <t>Charpassonne</t>
  </si>
  <si>
    <t>COTTANCE</t>
  </si>
  <si>
    <t>Le Reynard -(288)</t>
  </si>
  <si>
    <t>07h00 FD - 08h15 Charpassonne le Reynard au pont; 13h30 Couzon au Pt de Chatelus</t>
  </si>
  <si>
    <t>COISE</t>
  </si>
  <si>
    <t>Couzon</t>
  </si>
  <si>
    <t>CHATELUS</t>
  </si>
  <si>
    <t>Côte Ratier, Châtelus  - (128)</t>
  </si>
  <si>
    <t>Gaule Chazelloise</t>
  </si>
  <si>
    <t>SIMA Coise</t>
  </si>
  <si>
    <t>DIVERS</t>
  </si>
  <si>
    <t>Divers</t>
  </si>
  <si>
    <t>à définir</t>
  </si>
  <si>
    <t>jour prévu pour report ou sauvetage</t>
  </si>
  <si>
    <t>FE +1</t>
  </si>
  <si>
    <t>/</t>
  </si>
  <si>
    <t>AIX</t>
  </si>
  <si>
    <t>Isable</t>
  </si>
  <si>
    <t>CHERIER</t>
  </si>
  <si>
    <t>Blanchardon  - (108)</t>
  </si>
  <si>
    <t>07h00 FD - 08h15 Isable à Blanchardon</t>
  </si>
  <si>
    <t>TRF roannais</t>
  </si>
  <si>
    <t>Stade de foot</t>
  </si>
  <si>
    <t>CTAIX</t>
  </si>
  <si>
    <t>CREMEAUX</t>
  </si>
  <si>
    <t>Moulin de la Roue</t>
  </si>
  <si>
    <t>SAINT-POLGUES</t>
  </si>
  <si>
    <t>Padègue</t>
  </si>
  <si>
    <t>Pêcheurs de l'Aix</t>
  </si>
  <si>
    <t>SOUTERNON</t>
  </si>
  <si>
    <t>Le Pont RD18</t>
  </si>
  <si>
    <t>GIER</t>
  </si>
  <si>
    <t>Gâ</t>
  </si>
  <si>
    <t>DOIZIEUX</t>
  </si>
  <si>
    <t>Scie de Granjean (53)</t>
  </si>
  <si>
    <t>07h00 FD _ 08h00 Gâ à Doizieux, Scie de Granjean</t>
  </si>
  <si>
    <t xml:space="preserve"> YG PC PV</t>
  </si>
  <si>
    <t>TRF Dorlay</t>
  </si>
  <si>
    <t>Dorlay</t>
  </si>
  <si>
    <t>Les Scies</t>
  </si>
  <si>
    <t>Bois du Bœuf</t>
  </si>
  <si>
    <t>Mayossey, Sordière, aval chemin</t>
  </si>
  <si>
    <t>postCrue</t>
  </si>
  <si>
    <t>Les Ayats</t>
  </si>
  <si>
    <t>Frachure</t>
  </si>
  <si>
    <t>Amont Doizieux</t>
  </si>
  <si>
    <t>Mornante</t>
  </si>
  <si>
    <t>TERRASSE-SUR-DORLAY (LA)</t>
  </si>
  <si>
    <t>Amont pont de La Jacotte</t>
  </si>
  <si>
    <t>le Trouillet - (109)</t>
  </si>
  <si>
    <t>07h00 FD - 08h15 Isable le Trouillet h13h30,14h00 Les Longes RD21</t>
  </si>
  <si>
    <t xml:space="preserve">PG MS </t>
  </si>
  <si>
    <t>AMIONS</t>
  </si>
  <si>
    <t>Magneux, amont A89</t>
  </si>
  <si>
    <t>POMMIERS</t>
  </si>
  <si>
    <t>Les Longes  RD21 (295)</t>
  </si>
  <si>
    <t>Argent</t>
  </si>
  <si>
    <t>Pont d'Argent pont D1</t>
  </si>
  <si>
    <t>BONSON</t>
  </si>
  <si>
    <t>Bonsonnet</t>
  </si>
  <si>
    <t>LURIECQ</t>
  </si>
  <si>
    <t>Fougerols (116)</t>
  </si>
  <si>
    <t>07h00 FD - 08h00 Bonsonnet Fougerols</t>
  </si>
  <si>
    <t>gardon forézien</t>
  </si>
  <si>
    <t>LFA CT MBA</t>
  </si>
  <si>
    <t>Bonson</t>
  </si>
  <si>
    <t>ST NIZIER DE FORNAS</t>
  </si>
  <si>
    <t>Fournier, Talarand  - (23)</t>
  </si>
  <si>
    <t>LIMONY</t>
  </si>
  <si>
    <t>Fayon</t>
  </si>
  <si>
    <t>VERANNE</t>
  </si>
  <si>
    <t>La Camière</t>
  </si>
  <si>
    <t>07h00 FD - 08h30 Fayen au pont de la Camière</t>
  </si>
  <si>
    <t>TRF Pélussinoise</t>
  </si>
  <si>
    <t>S3RIV</t>
  </si>
  <si>
    <t>MACLAS</t>
  </si>
  <si>
    <t>Limonne</t>
  </si>
  <si>
    <t>Limony</t>
  </si>
  <si>
    <t>Pont de la Pierre, aval du pont</t>
  </si>
  <si>
    <t>BATALON</t>
  </si>
  <si>
    <t>Batalon</t>
  </si>
  <si>
    <t>MALLEVAL</t>
  </si>
  <si>
    <t>Veauvignères</t>
  </si>
  <si>
    <t>Amont Croisement RD79/RD503</t>
  </si>
  <si>
    <t>Le Bonnardaux, bois Gonon</t>
  </si>
  <si>
    <t>TEYSSONNE</t>
  </si>
  <si>
    <t>Teyssonne</t>
  </si>
  <si>
    <t>ST-BONNET-DES-QUARTS</t>
  </si>
  <si>
    <t>Moulin Pinay (105)</t>
  </si>
  <si>
    <t>07h00 FD 08h30 Pont RD52 à St Bonnet</t>
  </si>
  <si>
    <t>Chez bassin aval Pt Demain</t>
  </si>
  <si>
    <t>postSech</t>
  </si>
  <si>
    <t>RENAISON</t>
  </si>
  <si>
    <t>Tâche</t>
  </si>
  <si>
    <t>SAINT-RIRAND</t>
  </si>
  <si>
    <t xml:space="preserve">Queue barrage,  dessableur </t>
  </si>
  <si>
    <t>ContEcol</t>
  </si>
  <si>
    <t>Rouchain</t>
  </si>
  <si>
    <t>NOES Les</t>
  </si>
  <si>
    <t>Le blanc Marymbe</t>
  </si>
  <si>
    <t>MARE</t>
  </si>
  <si>
    <t>Vidrésonne</t>
  </si>
  <si>
    <t>VERRIERES-EN-FOREZ</t>
  </si>
  <si>
    <t>Vernay Amt du pont</t>
  </si>
  <si>
    <t>PostPoll</t>
  </si>
  <si>
    <t>07h00 FD _ 08h00 Verrières en Forez pont du Vernay</t>
  </si>
  <si>
    <t>gaule montbrisonnaise</t>
  </si>
  <si>
    <t xml:space="preserve">Pont la Feuillat </t>
  </si>
  <si>
    <t xml:space="preserve">Pont de Beauvoir </t>
  </si>
  <si>
    <t>Drutel aval pont Arpheuil</t>
  </si>
  <si>
    <t>LEZIGNEUX</t>
  </si>
  <si>
    <t>Le Pont, amont lagune</t>
  </si>
  <si>
    <t>Curraize</t>
  </si>
  <si>
    <t>ST GEORGES HVILLE</t>
  </si>
  <si>
    <t>les Graviers</t>
  </si>
  <si>
    <t>SAINT-MARCELLIN-E.F</t>
  </si>
  <si>
    <t>Chantegrillet, amont passerelle</t>
  </si>
  <si>
    <t>Amgt</t>
  </si>
  <si>
    <t>07h00 FD _ 07h45 Passerelle de Chantegrillet</t>
  </si>
  <si>
    <t>VG + 1</t>
  </si>
  <si>
    <t>Le Bled aval pt - (24)</t>
  </si>
  <si>
    <t>1 stag</t>
  </si>
  <si>
    <t>Font d'Aix</t>
  </si>
  <si>
    <t>CHAUSSETERRE</t>
  </si>
  <si>
    <t>Chabaud</t>
  </si>
  <si>
    <t>07h00 FD - 08h15 Amont plan d'eau Chausseterre, Chabaud</t>
  </si>
  <si>
    <t>saint Hubert</t>
  </si>
  <si>
    <t>SAINT-ROMAIN-D'URFE</t>
  </si>
  <si>
    <t>Génétines Fican</t>
  </si>
  <si>
    <t>La Combe La Caure (294)</t>
  </si>
  <si>
    <t>Machabré</t>
  </si>
  <si>
    <t>Tavat, pont reliant Péa</t>
  </si>
  <si>
    <t>CHAMPOLY</t>
  </si>
  <si>
    <t>Pont du Machabré</t>
  </si>
  <si>
    <t>VALENCIZE</t>
  </si>
  <si>
    <t>Valencize</t>
  </si>
  <si>
    <t>PELUSSIN</t>
  </si>
  <si>
    <t>Aval pt Olagnière</t>
  </si>
  <si>
    <t>07h00 FD - 08h30 Pont d'Olagnière Valencize</t>
  </si>
  <si>
    <t>Pont du Mas</t>
  </si>
  <si>
    <t>Scie</t>
  </si>
  <si>
    <t>La Scie amt pt  - (61)</t>
  </si>
  <si>
    <t>Pont de Brondelle</t>
  </si>
  <si>
    <t>VERIN</t>
  </si>
  <si>
    <t>Vérin</t>
  </si>
  <si>
    <t>Clos Bouche pt SNCF</t>
  </si>
  <si>
    <t>ANCE</t>
  </si>
  <si>
    <t>Champdieu</t>
  </si>
  <si>
    <t>USSON-EN-FOREZ</t>
  </si>
  <si>
    <t>Pont du Monet</t>
  </si>
  <si>
    <t>07h00 FD _ 08h15 Pont du Monet amont plan d'eau Usson</t>
  </si>
  <si>
    <t>TRF haut forez</t>
  </si>
  <si>
    <t>EPAGE LL</t>
  </si>
  <si>
    <t xml:space="preserve">Salette aval plan d'eau </t>
  </si>
  <si>
    <t>Bourreau,- (28)</t>
  </si>
  <si>
    <t>Moulin Chandy</t>
  </si>
  <si>
    <t>Janon</t>
  </si>
  <si>
    <t>Rue Carcaret</t>
  </si>
  <si>
    <t>07h30 FD _ 08h30 Paradis confluence Langonand Janon</t>
  </si>
  <si>
    <t>Gier Pilat Pêche</t>
  </si>
  <si>
    <t>Gier</t>
  </si>
  <si>
    <t>VALLA-EN-GIER (LA)</t>
  </si>
  <si>
    <t>Les Sagnes, Chez Colomb</t>
  </si>
  <si>
    <t>07h00 FD - 08h30 Gier amont Les Sagnes confluence Fare</t>
  </si>
  <si>
    <t>Truite du Gier et du Ban</t>
  </si>
  <si>
    <t>Bonnefond</t>
  </si>
  <si>
    <t>Les Sagnes, 20 m amont Gier</t>
  </si>
  <si>
    <t>Fare</t>
  </si>
  <si>
    <t>Pralong, aval route reliant Chazot</t>
  </si>
  <si>
    <t>Barrage du Piney, 150 m en aval</t>
  </si>
  <si>
    <t>SEMÈNE</t>
  </si>
  <si>
    <t>Semène</t>
  </si>
  <si>
    <t>ST GENEST MLFX</t>
  </si>
  <si>
    <t>Pont du Mas - (134)</t>
  </si>
  <si>
    <t>07h00 FD - 08h15 Pont du Mas RD22 sur la Semène - 14h30 Déôme à Bobigneux</t>
  </si>
  <si>
    <t>TRF grands bois</t>
  </si>
  <si>
    <t>Ecotay</t>
  </si>
  <si>
    <t>MARLHES</t>
  </si>
  <si>
    <t>Les Forêts CPIE - (135)</t>
  </si>
  <si>
    <t>DUNIÈRE</t>
  </si>
  <si>
    <t>Dunerette</t>
  </si>
  <si>
    <t>SAINT-REGIS-DU-COIN</t>
  </si>
  <si>
    <t>Fleury, aval RD74</t>
  </si>
  <si>
    <t>DÉÔME</t>
  </si>
  <si>
    <t>Déôme</t>
  </si>
  <si>
    <t>SAINT-SAUVEUR-EN-RUE</t>
  </si>
  <si>
    <t>Bobigneux</t>
  </si>
  <si>
    <t>Gaule Bourguisanne</t>
  </si>
  <si>
    <t>ST-GENEST-MALIFAUX</t>
  </si>
  <si>
    <t>Le Sapt, D501   - (1035)</t>
  </si>
  <si>
    <t>07h00 FD - 08h00 Pont du Sapt amont barrage - 14h00 Les Fabriques à Jonzieux</t>
  </si>
  <si>
    <t>PG MS FD43: SN et PR</t>
  </si>
  <si>
    <t>La Boucharatte, aval Gauds</t>
  </si>
  <si>
    <t>ImpBar</t>
  </si>
  <si>
    <t>JONZIEUX</t>
  </si>
  <si>
    <t>Les Fabriques  - (60)</t>
  </si>
  <si>
    <t>Argental</t>
  </si>
  <si>
    <t>BOURG-ARGENTAL</t>
  </si>
  <si>
    <t>Argental, amont bourg</t>
  </si>
  <si>
    <t>07h00 FD - 08h15 Argental à Argental amont bourg</t>
  </si>
  <si>
    <t>Paraine</t>
  </si>
  <si>
    <t>GRAIX</t>
  </si>
  <si>
    <t>Boissonnet</t>
  </si>
  <si>
    <t>Ternay</t>
  </si>
  <si>
    <t>COLOMBIER</t>
  </si>
  <si>
    <t>Amt taillis vert</t>
  </si>
  <si>
    <t>Moulin Roué -(137)</t>
  </si>
  <si>
    <t>07h00 FD - 08h15 Moulin Roué amont barrage Dorlay</t>
  </si>
  <si>
    <t>Crèche, 235 m aval D7</t>
  </si>
  <si>
    <t>Moulin Pinte -(239)</t>
  </si>
  <si>
    <t>SAINT-PAUL-EN-JAREZ</t>
  </si>
  <si>
    <t>Les Fabriques amont du pont</t>
  </si>
  <si>
    <t>GRAND CROIX (LA)</t>
  </si>
  <si>
    <t>Les Blondières</t>
  </si>
  <si>
    <t>Ban</t>
  </si>
  <si>
    <t>SAINT-JUST-EN-CHEVALET</t>
  </si>
  <si>
    <t>Montgrenier, Amont Carderie</t>
  </si>
  <si>
    <t>07h00 FD - 08h30 ancienne Carderie sur le Ban à St Just</t>
  </si>
  <si>
    <t>Boën</t>
  </si>
  <si>
    <t>Chantelot - (292)</t>
  </si>
  <si>
    <t>à définir pêche reportée de juin</t>
  </si>
  <si>
    <t>SORNIN</t>
  </si>
  <si>
    <t>Bézo</t>
  </si>
  <si>
    <t>CHARLIEU</t>
  </si>
  <si>
    <t>St Nicolas La Douze - (102)</t>
  </si>
  <si>
    <t>07h00 FD - 08h45 St Nicolas Charlieu, 350 m aval pont accès rive gauche</t>
  </si>
  <si>
    <t>Amis du Sornin</t>
  </si>
  <si>
    <t>SYMISOA</t>
  </si>
  <si>
    <t>SAINTE CROIX EN JAREZ</t>
  </si>
  <si>
    <t>Aval confluence Boissieux</t>
  </si>
  <si>
    <t>07h00 FD - 08h30 St Croix, confluence Boissieux</t>
  </si>
  <si>
    <t>Association Ripagérienne</t>
  </si>
  <si>
    <t>CHATEAUNEUF</t>
  </si>
  <si>
    <t>L'Hermitte,  station AEP</t>
  </si>
  <si>
    <t>Noyer</t>
  </si>
  <si>
    <t>SAINT-PRIEST-LA-PRUGNE</t>
  </si>
  <si>
    <t>La Gasse, Bois de Fragne</t>
  </si>
  <si>
    <t>07h00 FD  - 08h30 La Gasse, amont RD44</t>
  </si>
  <si>
    <t>Chez Bras</t>
  </si>
  <si>
    <t>Chambodut -(209)</t>
  </si>
  <si>
    <t>TUILIERE (LA)</t>
  </si>
  <si>
    <t>Fondidier,Crx Vernoix</t>
  </si>
  <si>
    <t>CHAVANAY</t>
  </si>
  <si>
    <t>Aval pt Chorieux - (138)</t>
  </si>
  <si>
    <t>07h00 FD - 08h30 Valencize aval du Pont de Chorieux</t>
  </si>
  <si>
    <t>Combe Arnoux, Amont Régrillon</t>
  </si>
  <si>
    <t>Régrillon</t>
  </si>
  <si>
    <t>Les Marides - (1042)</t>
  </si>
  <si>
    <t>AppuiFD43</t>
  </si>
  <si>
    <t>Lignon DV</t>
  </si>
  <si>
    <t>Haute Loire</t>
  </si>
  <si>
    <t>Colonie les Eyres</t>
  </si>
  <si>
    <t>FD43</t>
  </si>
  <si>
    <t>Les Eyres 08h15 sur site  14h00 Les Dreytes Dunière</t>
  </si>
  <si>
    <t>AAPPMA 43</t>
  </si>
  <si>
    <t>Dunière</t>
  </si>
  <si>
    <t>Les Dreytes</t>
  </si>
  <si>
    <t>Bassin</t>
  </si>
  <si>
    <t>Moulin d'Eparvier</t>
  </si>
  <si>
    <t>07h00 FD _08h30 Bassin Mlin Eparvier</t>
  </si>
  <si>
    <t>La Rivière 300 aval pont RD79</t>
  </si>
  <si>
    <t>Aix</t>
  </si>
  <si>
    <t>SAINT-MARCEL-D'URFE</t>
  </si>
  <si>
    <t>Amont la Recule</t>
  </si>
  <si>
    <t>07h00 FD - 08h30 La Recule</t>
  </si>
  <si>
    <t>VG + 2</t>
  </si>
  <si>
    <t>SAINT-GERMAIN-LAVAL</t>
  </si>
  <si>
    <t>Chizonnet amont</t>
  </si>
  <si>
    <t>Notre Dame de Laval</t>
  </si>
  <si>
    <t>07h00 FD - 08h30  Notre Dame de Laval</t>
  </si>
  <si>
    <t>Les Crevants # RCO Pommiers</t>
  </si>
  <si>
    <t>LIGNON</t>
  </si>
  <si>
    <t>Pierre Brune</t>
  </si>
  <si>
    <t>SAUVAIN</t>
  </si>
  <si>
    <t>Amont cascade de Chorsin</t>
  </si>
  <si>
    <t>CEN</t>
  </si>
  <si>
    <t>07h00 FD - 08h30 Fontfort chemin montant à Chorsin</t>
  </si>
  <si>
    <t>Truite du Haut Lignon</t>
  </si>
  <si>
    <t>LFA CT Lignon</t>
  </si>
  <si>
    <t>Colleigne</t>
  </si>
  <si>
    <t>Gours des Aillères</t>
  </si>
  <si>
    <t>Jasserie Colleigne, aval chemin</t>
  </si>
  <si>
    <t>Jasserie Colleigne, aval partage eaux</t>
  </si>
  <si>
    <t>Riotet</t>
  </si>
  <si>
    <t>BOURG ARGENTAL</t>
  </si>
  <si>
    <t>Amont  AEP - (64)</t>
  </si>
  <si>
    <t>07h00 FD - 08h30 Riotet amont captage AEP du martinet</t>
  </si>
  <si>
    <t>gaule Bourguisanne</t>
  </si>
  <si>
    <t>l'Allier, camping</t>
  </si>
  <si>
    <t>HALIEUT</t>
  </si>
  <si>
    <t>ST-JULIEN-MOLIN-M</t>
  </si>
  <si>
    <t>La Garinière - (65)</t>
  </si>
  <si>
    <t>Lignon</t>
  </si>
  <si>
    <t>STE AGATHE La Bouteresse</t>
  </si>
  <si>
    <t>Pont de Ste Agathe</t>
  </si>
  <si>
    <t>07h00 FD - 08h15Pont de Ste Agathe la Bouteresse</t>
  </si>
  <si>
    <t>Pech Lignon</t>
  </si>
  <si>
    <t>SAINT_ETIENNE_LE-MOLARD</t>
  </si>
  <si>
    <t>La Bastie d'Urfé</t>
  </si>
  <si>
    <t>LFA</t>
  </si>
  <si>
    <t>Pont Neuf  - (110)</t>
  </si>
  <si>
    <t>07h00 FD - 08h30 Amont Pont Neuf à Sauvain</t>
  </si>
  <si>
    <t>TRF haut Lignon</t>
  </si>
  <si>
    <t>ST-GEORGES-EN-COUZAN</t>
  </si>
  <si>
    <t>TCC St Martin VAU2</t>
  </si>
  <si>
    <t>EDF</t>
  </si>
  <si>
    <t>ST JUST EN CHEVALET</t>
  </si>
  <si>
    <t>Labouré, la Croze  - (106)</t>
  </si>
  <si>
    <t>07h00 FD - 08h45 Ban à Labouré-13h30 Anzon Rivalsupt</t>
  </si>
  <si>
    <t>St Hubert</t>
  </si>
  <si>
    <t>LA TUILIERE</t>
  </si>
  <si>
    <t>Pierre Belle - (8)</t>
  </si>
  <si>
    <t>ANZON</t>
  </si>
  <si>
    <t>Anzon</t>
  </si>
  <si>
    <t>NOIRETABLE</t>
  </si>
  <si>
    <t>Rivalsupt  - (107)</t>
  </si>
  <si>
    <t>TRF de l'Anzon</t>
  </si>
  <si>
    <t>GREZOLLES</t>
  </si>
  <si>
    <t>Château d'Aix - (9)</t>
  </si>
  <si>
    <t>07h00 FD - 08h15 aval Château d'Aix petit pont</t>
  </si>
  <si>
    <t>Furan</t>
  </si>
  <si>
    <t>Tarentaise</t>
  </si>
  <si>
    <t>Pont Souvignet - (99)</t>
  </si>
  <si>
    <t>08h00 FD - 09h00 Pont Souvignet -13h30 Ban à la Boirie</t>
  </si>
  <si>
    <t>LA VALLA EN GIER</t>
  </si>
  <si>
    <t>La Boirie Sordel - (136)</t>
  </si>
  <si>
    <t>Ance</t>
  </si>
  <si>
    <t>Pontempeyrat  - (118)</t>
  </si>
  <si>
    <t>07h00 FD - 08h15 Aval pont de Pontempeyrat 14h00 Pont de Raffiny</t>
  </si>
  <si>
    <t>ST CLEMENT DE V</t>
  </si>
  <si>
    <t>Raffiny</t>
  </si>
  <si>
    <t>FD63</t>
  </si>
  <si>
    <t>St Anthème</t>
  </si>
  <si>
    <t>Mare</t>
  </si>
  <si>
    <t>SOLEYMIEUX</t>
  </si>
  <si>
    <t>Pont de Molley  - (113)</t>
  </si>
  <si>
    <t>07h00 FD -08h00 Pont de Molley</t>
  </si>
  <si>
    <t>TRF Soleymieux</t>
  </si>
  <si>
    <t>Andrable</t>
  </si>
  <si>
    <t>MERLE-LEIGNECQ</t>
  </si>
  <si>
    <t>Cacharat- (26)</t>
  </si>
  <si>
    <t>07h00 FD _08h30 Pont de Cacharat 11h Gampille Gué de Chazeau</t>
  </si>
  <si>
    <t>Amicale  Pech CF</t>
  </si>
  <si>
    <t>ONDAINE</t>
  </si>
  <si>
    <t>Gampille</t>
  </si>
  <si>
    <t>FIRMINY</t>
  </si>
  <si>
    <t>Gué de  Chazeau  -(133)</t>
  </si>
  <si>
    <t>Echapre</t>
  </si>
  <si>
    <t>Moulin Brosses - (208)</t>
  </si>
  <si>
    <t>Valchérie</t>
  </si>
  <si>
    <t>CHAMBON-FEUG (LE)</t>
  </si>
  <si>
    <t>Bois Montat - (132)</t>
  </si>
  <si>
    <t>Renaison</t>
  </si>
  <si>
    <t>Les Bérands  - (77)</t>
  </si>
  <si>
    <t>07h00 FD _08h30 Renaison les Bérands</t>
  </si>
  <si>
    <t>POUILLY LES NONAINS</t>
  </si>
  <si>
    <t>Croix Brasée, Pt Branlant</t>
  </si>
  <si>
    <t>pt Couzon - (52)</t>
  </si>
  <si>
    <t>07h30 FD - 08h30 Pont de Couzon - 13h30 Site de Duralex, accès amont pont Aciéries</t>
  </si>
  <si>
    <t>RIVE-DE-GIER</t>
  </si>
  <si>
    <t>site Duralex - (51)</t>
  </si>
  <si>
    <t>VIZEZY</t>
  </si>
  <si>
    <t>Vizezy</t>
  </si>
  <si>
    <t>ESSERTINES-EN-CHA</t>
  </si>
  <si>
    <t>La Guillanche - (111)</t>
  </si>
  <si>
    <t>08h00 FD 09h00 la Guillanche dernier pont</t>
  </si>
  <si>
    <t>Rhins</t>
  </si>
  <si>
    <t>SAINT CYR DE FAVIERES</t>
  </si>
  <si>
    <t>Pont Mordon</t>
  </si>
  <si>
    <t>07h00 FD _ 08h30 Pont Mordon (accès Rive droite chantier) 13h00 Trambouze le montu_15h30 Botoret</t>
  </si>
  <si>
    <t>Amis pêcheur de Régny</t>
  </si>
  <si>
    <t>Trambouze</t>
  </si>
  <si>
    <t>COMBRE</t>
  </si>
  <si>
    <t>Le Montu - (34)</t>
  </si>
  <si>
    <t>Botoret</t>
  </si>
  <si>
    <t>SAINT-GERMAIN-LA-MGNE</t>
  </si>
  <si>
    <t>La Guillarmière- (29)</t>
  </si>
  <si>
    <t>gaule belmontaise</t>
  </si>
  <si>
    <t>Pré Mouray1</t>
  </si>
  <si>
    <t>150 m amt confl Pierre Brune</t>
  </si>
  <si>
    <t>07h00 FD -08h30 Jasserie de Colleigne</t>
  </si>
  <si>
    <t>Pré Mouray2</t>
  </si>
  <si>
    <t>80 m amt confl Pierre Brune</t>
  </si>
  <si>
    <t>Bief Pierre Brune</t>
  </si>
  <si>
    <t>Sous pré Mouray</t>
  </si>
  <si>
    <t>Plat de la Richarde</t>
  </si>
  <si>
    <t>Pré Mouray, amont  Jasseries</t>
  </si>
  <si>
    <t>Aplomb Oratoire</t>
  </si>
  <si>
    <t>Cravassa</t>
  </si>
  <si>
    <t>Molinvé</t>
  </si>
  <si>
    <t>Amont Jasserie de l'Oules</t>
  </si>
  <si>
    <t>Chassirat</t>
  </si>
  <si>
    <t>Bief  Renat</t>
  </si>
  <si>
    <t>Devant Jasserie de Renat</t>
  </si>
  <si>
    <t>Bief Gros Fumé</t>
  </si>
  <si>
    <t>Le Gros fumé</t>
  </si>
  <si>
    <t>ST-GENEST-MAL</t>
  </si>
  <si>
    <t>La Boela - (1036)</t>
  </si>
  <si>
    <t>08h00 FD -09h30 Semène aval immédiat  barrage ponceau béton</t>
  </si>
  <si>
    <t>Ondaine</t>
  </si>
  <si>
    <t>UNIEUX</t>
  </si>
  <si>
    <t>Amont Akers, aval pont de Sauze -161</t>
  </si>
  <si>
    <t>08h30 Aval Pont de Sauze Rue de l'Ondaine M25 face Rue Isodoro Calendra</t>
  </si>
  <si>
    <t>Aval Akers à définir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</si>
</sst>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0000000"/>
    <numFmt numFmtId="166" formatCode="00000000"/>
    <numFmt numFmtId="167" formatCode="dd/mm/yy;@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mbria"/>
      <family val="1"/>
    </font>
    <font>
      <b/>
      <sz val="8"/>
      <color theme="0"/>
      <name val="Cambria"/>
      <family val="1"/>
    </font>
    <font>
      <sz val="8"/>
      <color theme="0"/>
      <name val="Cambria"/>
      <family val="1"/>
    </font>
    <font>
      <sz val="10"/>
      <color theme="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sz val="8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4" fontId="9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4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4" fontId="9" fillId="3" borderId="1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4" fontId="6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4" fontId="9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4" fontId="9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4" fontId="9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4" fontId="9" fillId="4" borderId="14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4" fontId="7" fillId="5" borderId="11" xfId="0" applyNumberFormat="1" applyFont="1" applyFill="1" applyBorder="1" applyAlignment="1">
      <alignment horizontal="center" vertical="center" wrapText="1"/>
    </xf>
    <xf numFmtId="14" fontId="9" fillId="5" borderId="11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4" fontId="6" fillId="3" borderId="11" xfId="0" applyNumberFormat="1" applyFont="1" applyFill="1" applyBorder="1" applyAlignment="1">
      <alignment horizontal="center" vertical="center" wrapText="1"/>
    </xf>
    <xf numFmtId="14" fontId="6" fillId="3" borderId="14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14" fontId="7" fillId="5" borderId="16" xfId="0" applyNumberFormat="1" applyFont="1" applyFill="1" applyBorder="1" applyAlignment="1">
      <alignment horizontal="center" vertical="center" wrapText="1"/>
    </xf>
    <xf numFmtId="14" fontId="9" fillId="5" borderId="16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14" fontId="9" fillId="3" borderId="8" xfId="0" applyNumberFormat="1" applyFont="1" applyFill="1" applyBorder="1" applyAlignment="1">
      <alignment horizontal="center" vertical="center" wrapText="1"/>
    </xf>
    <xf numFmtId="14" fontId="9" fillId="3" borderId="14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4" fontId="9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4" fontId="9" fillId="3" borderId="4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250\commun\ETUDES_ESPECES\PECHELECT\ProgrammePE\ProgPE2025\FD42\Prog_pr&#233;vi_PElec_FD42_2025_COUT.xlsx" TargetMode="External"/><Relationship Id="rId1" Type="http://schemas.openxmlformats.org/officeDocument/2006/relationships/externalLinkPath" Target="/ETUDES_ESPECES/PECHELECT/ProgrammePE/ProgPE2025/FD42/Prog_pr&#233;vi_PElec_FD42_2025_C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 PELEC_2025"/>
      <sheetName val="Prévi_enligne"/>
      <sheetName val="TCD"/>
      <sheetName val="cout_FNPF_observatoire"/>
      <sheetName val="CoutCPO3observatoire"/>
      <sheetName val="Cout_KM"/>
      <sheetName val="code_étude"/>
      <sheetName val="Amgt_Halieut"/>
      <sheetName val="Autres"/>
      <sheetName val="CEN2025"/>
      <sheetName val="OFB_AELB"/>
      <sheetName val="RSPP42"/>
      <sheetName val="POSTCRUE"/>
      <sheetName val="POSTPOL_SECH"/>
      <sheetName val="SEM"/>
      <sheetName val="TCD2"/>
      <sheetName val="programme2023_Ligne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 RSPP 42</v>
          </cell>
          <cell r="B1" t="str">
            <v>Code SANDRE  STATION</v>
          </cell>
        </row>
        <row r="2">
          <cell r="A2">
            <v>28</v>
          </cell>
          <cell r="B2">
            <v>4003650</v>
          </cell>
        </row>
        <row r="3">
          <cell r="A3">
            <v>26</v>
          </cell>
          <cell r="B3">
            <v>4003800</v>
          </cell>
        </row>
        <row r="4">
          <cell r="A4">
            <v>134</v>
          </cell>
          <cell r="B4">
            <v>4004500</v>
          </cell>
        </row>
        <row r="5">
          <cell r="A5">
            <v>1036</v>
          </cell>
          <cell r="B5">
            <v>4004510</v>
          </cell>
        </row>
        <row r="6">
          <cell r="A6">
            <v>60</v>
          </cell>
          <cell r="B6">
            <v>4004520</v>
          </cell>
        </row>
        <row r="7">
          <cell r="A7">
            <v>132</v>
          </cell>
          <cell r="B7">
            <v>4004825</v>
          </cell>
        </row>
        <row r="8">
          <cell r="A8">
            <v>23</v>
          </cell>
          <cell r="B8">
            <v>4008100</v>
          </cell>
        </row>
        <row r="9">
          <cell r="A9">
            <v>24</v>
          </cell>
          <cell r="B9">
            <v>4008400</v>
          </cell>
        </row>
        <row r="10">
          <cell r="A10">
            <v>113</v>
          </cell>
          <cell r="B10">
            <v>4009300</v>
          </cell>
        </row>
        <row r="11">
          <cell r="A11">
            <v>288</v>
          </cell>
          <cell r="B11">
            <v>4010150</v>
          </cell>
        </row>
        <row r="12">
          <cell r="A12">
            <v>292</v>
          </cell>
          <cell r="B12">
            <v>4011400</v>
          </cell>
        </row>
        <row r="13">
          <cell r="A13">
            <v>9</v>
          </cell>
          <cell r="B13">
            <v>4011700</v>
          </cell>
        </row>
        <row r="14">
          <cell r="A14">
            <v>109</v>
          </cell>
          <cell r="B14">
            <v>4012020</v>
          </cell>
        </row>
        <row r="15">
          <cell r="A15">
            <v>8</v>
          </cell>
          <cell r="B15">
            <v>4013400</v>
          </cell>
        </row>
        <row r="16">
          <cell r="A16">
            <v>34</v>
          </cell>
          <cell r="B16">
            <v>4014040</v>
          </cell>
        </row>
        <row r="17">
          <cell r="A17">
            <v>76</v>
          </cell>
          <cell r="B17">
            <v>4014060</v>
          </cell>
        </row>
        <row r="18">
          <cell r="A18">
            <v>77</v>
          </cell>
          <cell r="B18">
            <v>4014091</v>
          </cell>
        </row>
        <row r="19">
          <cell r="A19">
            <v>29</v>
          </cell>
          <cell r="B19">
            <v>4015100</v>
          </cell>
        </row>
        <row r="20">
          <cell r="A20">
            <v>102</v>
          </cell>
          <cell r="B20">
            <v>4015190</v>
          </cell>
        </row>
        <row r="21">
          <cell r="A21">
            <v>118</v>
          </cell>
          <cell r="B21">
            <v>4405003</v>
          </cell>
        </row>
        <row r="22">
          <cell r="A22">
            <v>133</v>
          </cell>
          <cell r="B22">
            <v>4405004</v>
          </cell>
        </row>
        <row r="23">
          <cell r="A23">
            <v>135</v>
          </cell>
          <cell r="B23">
            <v>4405007</v>
          </cell>
        </row>
        <row r="24">
          <cell r="A24">
            <v>208</v>
          </cell>
          <cell r="B24">
            <v>4405008</v>
          </cell>
        </row>
        <row r="25">
          <cell r="A25">
            <v>1035</v>
          </cell>
          <cell r="B25">
            <v>4405057</v>
          </cell>
        </row>
        <row r="26">
          <cell r="A26">
            <v>116</v>
          </cell>
          <cell r="B26">
            <v>4406000</v>
          </cell>
        </row>
        <row r="27">
          <cell r="A27">
            <v>128</v>
          </cell>
          <cell r="B27">
            <v>4406002</v>
          </cell>
        </row>
        <row r="28">
          <cell r="A28">
            <v>99</v>
          </cell>
          <cell r="B28">
            <v>4406054</v>
          </cell>
        </row>
        <row r="29">
          <cell r="A29">
            <v>107</v>
          </cell>
          <cell r="B29">
            <v>4407002</v>
          </cell>
        </row>
        <row r="30">
          <cell r="A30">
            <v>110</v>
          </cell>
          <cell r="B30">
            <v>4407003</v>
          </cell>
        </row>
        <row r="31">
          <cell r="A31">
            <v>111</v>
          </cell>
          <cell r="B31">
            <v>4407004</v>
          </cell>
        </row>
        <row r="32">
          <cell r="A32">
            <v>125</v>
          </cell>
          <cell r="B32">
            <v>4407008</v>
          </cell>
        </row>
        <row r="33">
          <cell r="A33">
            <v>124</v>
          </cell>
          <cell r="B33">
            <v>4407016</v>
          </cell>
        </row>
        <row r="34">
          <cell r="A34">
            <v>106</v>
          </cell>
          <cell r="B34">
            <v>4408000</v>
          </cell>
        </row>
        <row r="35">
          <cell r="A35">
            <v>108</v>
          </cell>
          <cell r="B35">
            <v>4408002</v>
          </cell>
        </row>
        <row r="36">
          <cell r="A36">
            <v>209</v>
          </cell>
          <cell r="B36">
            <v>4408004</v>
          </cell>
        </row>
        <row r="37">
          <cell r="A37">
            <v>294</v>
          </cell>
          <cell r="B37">
            <v>4408006</v>
          </cell>
        </row>
        <row r="38">
          <cell r="A38">
            <v>295</v>
          </cell>
          <cell r="B38">
            <v>4408007</v>
          </cell>
        </row>
        <row r="39">
          <cell r="A39">
            <v>105</v>
          </cell>
          <cell r="B39">
            <v>4410004</v>
          </cell>
        </row>
        <row r="40">
          <cell r="A40">
            <v>52</v>
          </cell>
          <cell r="B40">
            <v>6095200</v>
          </cell>
        </row>
        <row r="41">
          <cell r="A41">
            <v>239</v>
          </cell>
          <cell r="B41">
            <v>6820149</v>
          </cell>
        </row>
        <row r="42">
          <cell r="A42">
            <v>65</v>
          </cell>
          <cell r="B42">
            <v>6820166</v>
          </cell>
        </row>
        <row r="43">
          <cell r="A43">
            <v>61</v>
          </cell>
          <cell r="B43">
            <v>6820167</v>
          </cell>
        </row>
        <row r="44">
          <cell r="A44">
            <v>1042</v>
          </cell>
          <cell r="B44">
            <v>6821175</v>
          </cell>
        </row>
        <row r="45">
          <cell r="A45">
            <v>64</v>
          </cell>
          <cell r="B45">
            <v>6830020</v>
          </cell>
        </row>
        <row r="46">
          <cell r="A46">
            <v>136</v>
          </cell>
          <cell r="B46">
            <v>6850110</v>
          </cell>
        </row>
        <row r="47">
          <cell r="A47">
            <v>137</v>
          </cell>
          <cell r="B47">
            <v>6850120</v>
          </cell>
        </row>
        <row r="48">
          <cell r="A48">
            <v>138</v>
          </cell>
          <cell r="B48">
            <v>6850130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B266-3AA7-4F0D-9B04-C1AF1E54951C}">
  <dimension ref="A1:AE164"/>
  <sheetViews>
    <sheetView tabSelected="1" workbookViewId="0">
      <selection activeCell="C24" sqref="C24"/>
    </sheetView>
  </sheetViews>
  <sheetFormatPr baseColWidth="10" defaultColWidth="16.140625" defaultRowHeight="12.75" x14ac:dyDescent="0.25"/>
  <cols>
    <col min="1" max="1" width="13.140625" style="17" customWidth="1"/>
    <col min="2" max="2" width="15.85546875" style="18" bestFit="1" customWidth="1"/>
    <col min="3" max="3" width="26.28515625" style="18" customWidth="1"/>
    <col min="4" max="4" width="32.7109375" style="18" customWidth="1"/>
    <col min="5" max="5" width="4.42578125" style="83" customWidth="1"/>
    <col min="6" max="6" width="10.5703125" style="82" customWidth="1"/>
    <col min="7" max="7" width="12.140625" style="202" customWidth="1"/>
    <col min="8" max="8" width="32.42578125" style="83" customWidth="1"/>
    <col min="9" max="9" width="7" style="83" customWidth="1"/>
    <col min="10" max="10" width="5.5703125" style="83" customWidth="1"/>
    <col min="11" max="11" width="6.42578125" style="83" customWidth="1"/>
    <col min="12" max="12" width="11.42578125" style="18" customWidth="1"/>
    <col min="13" max="13" width="14.85546875" style="83" customWidth="1"/>
    <col min="14" max="14" width="10.85546875" style="203" customWidth="1"/>
    <col min="15" max="22" width="2.140625" style="18" customWidth="1"/>
    <col min="23" max="24" width="2.85546875" style="18" customWidth="1"/>
    <col min="25" max="25" width="7.85546875" style="18" customWidth="1"/>
    <col min="26" max="27" width="10.28515625" style="18" customWidth="1"/>
    <col min="28" max="28" width="12.85546875" style="18" customWidth="1"/>
    <col min="29" max="29" width="10.140625" style="18" customWidth="1"/>
    <col min="30" max="30" width="6.7109375" style="18" customWidth="1"/>
    <col min="31" max="16384" width="16.140625" style="18"/>
  </cols>
  <sheetData>
    <row r="1" spans="1:31" s="9" customFormat="1" ht="51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8" t="s">
        <v>29</v>
      </c>
      <c r="AE1" s="8" t="s">
        <v>30</v>
      </c>
    </row>
    <row r="2" spans="1:31" s="20" customFormat="1" ht="36.75" thickBot="1" x14ac:dyDescent="0.3">
      <c r="A2" s="10" t="s">
        <v>31</v>
      </c>
      <c r="B2" s="11" t="s">
        <v>32</v>
      </c>
      <c r="C2" s="11" t="s">
        <v>33</v>
      </c>
      <c r="D2" s="11" t="s">
        <v>34</v>
      </c>
      <c r="E2" s="12">
        <v>1</v>
      </c>
      <c r="F2" s="13" t="s">
        <v>35</v>
      </c>
      <c r="G2" s="14">
        <v>45797</v>
      </c>
      <c r="H2" s="12" t="s">
        <v>36</v>
      </c>
      <c r="I2" s="12" t="s">
        <v>37</v>
      </c>
      <c r="J2" s="12" t="s">
        <v>38</v>
      </c>
      <c r="K2" s="12"/>
      <c r="L2" s="11" t="s">
        <v>39</v>
      </c>
      <c r="M2" s="12" t="s">
        <v>40</v>
      </c>
      <c r="N2" s="15" t="s">
        <v>41</v>
      </c>
      <c r="O2" s="16">
        <v>1</v>
      </c>
      <c r="P2" s="17">
        <v>1</v>
      </c>
      <c r="Q2" s="17">
        <v>1</v>
      </c>
      <c r="R2" s="17"/>
      <c r="S2" s="17"/>
      <c r="T2" s="17"/>
      <c r="U2" s="17"/>
      <c r="V2" s="17"/>
      <c r="W2" s="17">
        <v>1</v>
      </c>
      <c r="X2" s="17">
        <v>1</v>
      </c>
      <c r="Y2" s="18">
        <v>33</v>
      </c>
      <c r="Z2" s="18"/>
      <c r="AA2" s="18"/>
      <c r="AB2" s="19">
        <v>796623</v>
      </c>
      <c r="AC2" s="19">
        <v>6502873</v>
      </c>
    </row>
    <row r="3" spans="1:31" s="20" customFormat="1" ht="24" x14ac:dyDescent="0.25">
      <c r="A3" s="21" t="s">
        <v>42</v>
      </c>
      <c r="B3" s="22" t="s">
        <v>43</v>
      </c>
      <c r="C3" s="22" t="s">
        <v>44</v>
      </c>
      <c r="D3" s="23" t="s">
        <v>45</v>
      </c>
      <c r="E3" s="24">
        <v>1</v>
      </c>
      <c r="F3" s="25" t="s">
        <v>46</v>
      </c>
      <c r="G3" s="26">
        <v>45798</v>
      </c>
      <c r="H3" s="27" t="s">
        <v>47</v>
      </c>
      <c r="I3" s="27" t="s">
        <v>37</v>
      </c>
      <c r="J3" s="27" t="s">
        <v>38</v>
      </c>
      <c r="K3" s="27"/>
      <c r="L3" s="28" t="s">
        <v>39</v>
      </c>
      <c r="M3" s="24" t="s">
        <v>48</v>
      </c>
      <c r="N3" s="29" t="s">
        <v>49</v>
      </c>
      <c r="O3" s="16">
        <v>1</v>
      </c>
      <c r="P3" s="17">
        <v>1</v>
      </c>
      <c r="Q3" s="17">
        <v>1</v>
      </c>
      <c r="R3" s="17"/>
      <c r="S3" s="17"/>
      <c r="T3" s="17"/>
      <c r="U3" s="17"/>
      <c r="V3" s="17"/>
      <c r="W3" s="17"/>
      <c r="X3" s="17">
        <v>1</v>
      </c>
      <c r="Y3" s="18">
        <v>174</v>
      </c>
      <c r="Z3" s="30">
        <v>755477</v>
      </c>
      <c r="AA3" s="31">
        <v>2098005</v>
      </c>
      <c r="AB3" s="19">
        <v>803875.61</v>
      </c>
      <c r="AC3" s="19">
        <v>6530307.4800000004</v>
      </c>
      <c r="AD3" s="18">
        <v>76</v>
      </c>
      <c r="AE3" s="32">
        <f>VLOOKUP(AD3,[1]RSPP42!A$1:B$48,2,)</f>
        <v>4014060</v>
      </c>
    </row>
    <row r="4" spans="1:31" s="20" customFormat="1" x14ac:dyDescent="0.25">
      <c r="A4" s="33" t="s">
        <v>50</v>
      </c>
      <c r="B4" s="34" t="s">
        <v>51</v>
      </c>
      <c r="C4" s="34" t="s">
        <v>52</v>
      </c>
      <c r="D4" s="35" t="s">
        <v>53</v>
      </c>
      <c r="E4" s="36">
        <v>2</v>
      </c>
      <c r="F4" s="37"/>
      <c r="G4" s="38"/>
      <c r="H4" s="39"/>
      <c r="I4" s="39"/>
      <c r="J4" s="39"/>
      <c r="K4" s="39"/>
      <c r="L4" s="40"/>
      <c r="M4" s="36" t="s">
        <v>54</v>
      </c>
      <c r="N4" s="41" t="s">
        <v>55</v>
      </c>
      <c r="O4" s="16">
        <v>1</v>
      </c>
      <c r="P4" s="17">
        <v>1</v>
      </c>
      <c r="Q4" s="17">
        <v>1</v>
      </c>
      <c r="R4" s="17"/>
      <c r="S4" s="17"/>
      <c r="T4" s="17"/>
      <c r="U4" s="17"/>
      <c r="V4" s="17"/>
      <c r="W4" s="17"/>
      <c r="X4" s="17">
        <v>1</v>
      </c>
      <c r="Y4" s="18">
        <v>174</v>
      </c>
      <c r="Z4" s="30">
        <v>749248</v>
      </c>
      <c r="AA4" s="31">
        <v>2089427</v>
      </c>
      <c r="AB4" s="19">
        <v>797579.51</v>
      </c>
      <c r="AC4" s="19">
        <v>6521790.4500000002</v>
      </c>
      <c r="AD4" s="18">
        <v>124</v>
      </c>
      <c r="AE4" s="32">
        <f>VLOOKUP(AD4,[1]RSPP42!A$1:B$48,2,)</f>
        <v>4407016</v>
      </c>
    </row>
    <row r="5" spans="1:31" ht="24.75" thickBot="1" x14ac:dyDescent="0.3">
      <c r="A5" s="42" t="s">
        <v>56</v>
      </c>
      <c r="B5" s="43" t="s">
        <v>57</v>
      </c>
      <c r="C5" s="43" t="s">
        <v>58</v>
      </c>
      <c r="D5" s="44" t="s">
        <v>59</v>
      </c>
      <c r="E5" s="45">
        <v>3</v>
      </c>
      <c r="F5" s="46"/>
      <c r="G5" s="47"/>
      <c r="H5" s="48"/>
      <c r="I5" s="48"/>
      <c r="J5" s="48"/>
      <c r="K5" s="48"/>
      <c r="L5" s="49"/>
      <c r="M5" s="45" t="s">
        <v>48</v>
      </c>
      <c r="N5" s="50"/>
      <c r="O5" s="16">
        <v>1</v>
      </c>
      <c r="P5" s="17">
        <v>1</v>
      </c>
      <c r="Q5" s="17">
        <v>1</v>
      </c>
      <c r="R5" s="17"/>
      <c r="S5" s="17"/>
      <c r="T5" s="17"/>
      <c r="U5" s="17"/>
      <c r="V5" s="17"/>
      <c r="W5" s="17"/>
      <c r="X5" s="17">
        <v>1</v>
      </c>
      <c r="Y5" s="18">
        <v>174</v>
      </c>
      <c r="Z5" s="30">
        <v>755550</v>
      </c>
      <c r="AA5" s="31">
        <v>2085805</v>
      </c>
      <c r="AB5" s="19">
        <v>803844.9</v>
      </c>
      <c r="AC5" s="19">
        <v>6518118.2999999998</v>
      </c>
      <c r="AD5" s="18">
        <v>125</v>
      </c>
      <c r="AE5" s="32">
        <f>VLOOKUP(AD5,[1]RSPP42!A$1:B$48,2,)</f>
        <v>4407008</v>
      </c>
    </row>
    <row r="6" spans="1:31" s="20" customFormat="1" x14ac:dyDescent="0.25">
      <c r="A6" s="51" t="s">
        <v>60</v>
      </c>
      <c r="B6" s="52" t="s">
        <v>61</v>
      </c>
      <c r="C6" s="52" t="s">
        <v>62</v>
      </c>
      <c r="D6" s="53" t="s">
        <v>63</v>
      </c>
      <c r="E6" s="54">
        <v>1</v>
      </c>
      <c r="F6" s="55" t="s">
        <v>64</v>
      </c>
      <c r="G6" s="56">
        <v>45799</v>
      </c>
      <c r="H6" s="57" t="s">
        <v>65</v>
      </c>
      <c r="I6" s="57" t="s">
        <v>37</v>
      </c>
      <c r="J6" s="57" t="s">
        <v>38</v>
      </c>
      <c r="K6" s="57"/>
      <c r="L6" s="52" t="s">
        <v>39</v>
      </c>
      <c r="M6" s="57" t="s">
        <v>40</v>
      </c>
      <c r="N6" s="58" t="s">
        <v>66</v>
      </c>
      <c r="O6" s="16">
        <v>1</v>
      </c>
      <c r="P6" s="17">
        <v>1</v>
      </c>
      <c r="Q6" s="17">
        <v>1</v>
      </c>
      <c r="R6" s="17"/>
      <c r="S6" s="17"/>
      <c r="T6" s="17"/>
      <c r="U6" s="17"/>
      <c r="V6" s="17"/>
      <c r="W6" s="17">
        <v>1</v>
      </c>
      <c r="X6" s="17">
        <v>1</v>
      </c>
      <c r="Y6" s="18"/>
      <c r="Z6" s="30"/>
      <c r="AA6" s="31"/>
      <c r="AB6" s="19">
        <v>803901</v>
      </c>
      <c r="AC6" s="19">
        <v>6490258</v>
      </c>
    </row>
    <row r="7" spans="1:31" s="20" customFormat="1" x14ac:dyDescent="0.25">
      <c r="A7" s="59"/>
      <c r="B7" s="60"/>
      <c r="C7" s="60"/>
      <c r="D7" s="61" t="s">
        <v>67</v>
      </c>
      <c r="E7" s="62">
        <v>2</v>
      </c>
      <c r="F7" s="63"/>
      <c r="G7" s="64"/>
      <c r="H7" s="65"/>
      <c r="I7" s="65"/>
      <c r="J7" s="65"/>
      <c r="K7" s="65"/>
      <c r="L7" s="60"/>
      <c r="M7" s="65"/>
      <c r="N7" s="66"/>
      <c r="O7" s="16">
        <v>1</v>
      </c>
      <c r="P7" s="17">
        <v>1</v>
      </c>
      <c r="Q7" s="17">
        <v>1</v>
      </c>
      <c r="R7" s="17"/>
      <c r="S7" s="17"/>
      <c r="T7" s="17"/>
      <c r="U7" s="17"/>
      <c r="V7" s="17"/>
      <c r="W7" s="17">
        <v>1</v>
      </c>
      <c r="X7" s="17">
        <v>1</v>
      </c>
      <c r="Y7" s="18"/>
      <c r="Z7" s="30"/>
      <c r="AA7" s="31"/>
      <c r="AB7" s="19">
        <v>803260</v>
      </c>
      <c r="AC7" s="19">
        <v>6489919</v>
      </c>
    </row>
    <row r="8" spans="1:31" s="20" customFormat="1" x14ac:dyDescent="0.25">
      <c r="A8" s="59"/>
      <c r="B8" s="61" t="s">
        <v>68</v>
      </c>
      <c r="C8" s="60"/>
      <c r="D8" s="61" t="s">
        <v>69</v>
      </c>
      <c r="E8" s="62">
        <v>3</v>
      </c>
      <c r="F8" s="63"/>
      <c r="G8" s="64"/>
      <c r="H8" s="65"/>
      <c r="I8" s="65"/>
      <c r="J8" s="65"/>
      <c r="K8" s="65"/>
      <c r="L8" s="60"/>
      <c r="M8" s="65"/>
      <c r="N8" s="66"/>
      <c r="O8" s="16">
        <v>1</v>
      </c>
      <c r="P8" s="17">
        <v>1</v>
      </c>
      <c r="Q8" s="17">
        <v>1</v>
      </c>
      <c r="R8" s="17"/>
      <c r="S8" s="17"/>
      <c r="T8" s="17"/>
      <c r="U8" s="17"/>
      <c r="V8" s="17"/>
      <c r="W8" s="17">
        <v>1</v>
      </c>
      <c r="X8" s="17">
        <v>1</v>
      </c>
      <c r="Y8" s="18"/>
      <c r="AA8" s="18"/>
      <c r="AB8" s="19">
        <v>804173</v>
      </c>
      <c r="AC8" s="19">
        <v>6488025</v>
      </c>
    </row>
    <row r="9" spans="1:31" s="20" customFormat="1" x14ac:dyDescent="0.25">
      <c r="A9" s="59" t="s">
        <v>70</v>
      </c>
      <c r="B9" s="60" t="s">
        <v>71</v>
      </c>
      <c r="C9" s="60" t="s">
        <v>72</v>
      </c>
      <c r="D9" s="61" t="s">
        <v>73</v>
      </c>
      <c r="E9" s="62">
        <v>4</v>
      </c>
      <c r="F9" s="63"/>
      <c r="G9" s="64"/>
      <c r="H9" s="65"/>
      <c r="I9" s="65"/>
      <c r="J9" s="65"/>
      <c r="K9" s="65"/>
      <c r="L9" s="60"/>
      <c r="M9" s="65" t="s">
        <v>74</v>
      </c>
      <c r="N9" s="66"/>
      <c r="O9" s="16">
        <v>1</v>
      </c>
      <c r="P9" s="17">
        <v>1</v>
      </c>
      <c r="Q9" s="17">
        <v>1</v>
      </c>
      <c r="R9" s="17"/>
      <c r="S9" s="17"/>
      <c r="T9" s="17"/>
      <c r="U9" s="17"/>
      <c r="V9" s="17"/>
      <c r="W9" s="17">
        <v>1</v>
      </c>
      <c r="X9" s="17">
        <v>1</v>
      </c>
      <c r="Y9" s="18"/>
      <c r="Z9" s="30">
        <v>750965</v>
      </c>
      <c r="AA9" s="31">
        <v>2051195</v>
      </c>
      <c r="AB9" s="19">
        <v>798970.21</v>
      </c>
      <c r="AC9" s="19">
        <v>6483580.3300000001</v>
      </c>
    </row>
    <row r="10" spans="1:31" s="20" customFormat="1" ht="13.5" thickBot="1" x14ac:dyDescent="0.3">
      <c r="A10" s="67"/>
      <c r="B10" s="68"/>
      <c r="C10" s="68"/>
      <c r="D10" s="69" t="s">
        <v>75</v>
      </c>
      <c r="E10" s="70">
        <v>5</v>
      </c>
      <c r="F10" s="71"/>
      <c r="G10" s="72"/>
      <c r="H10" s="73"/>
      <c r="I10" s="73"/>
      <c r="J10" s="73"/>
      <c r="K10" s="73"/>
      <c r="L10" s="68"/>
      <c r="M10" s="73"/>
      <c r="N10" s="74"/>
      <c r="O10" s="16">
        <v>1</v>
      </c>
      <c r="P10" s="17">
        <v>1</v>
      </c>
      <c r="Q10" s="17">
        <v>1</v>
      </c>
      <c r="R10" s="17"/>
      <c r="S10" s="17"/>
      <c r="T10" s="17"/>
      <c r="U10" s="17"/>
      <c r="V10" s="17"/>
      <c r="W10" s="17">
        <v>1</v>
      </c>
      <c r="X10" s="17">
        <v>1</v>
      </c>
      <c r="Y10" s="18"/>
      <c r="Z10" s="30">
        <v>751305</v>
      </c>
      <c r="AA10" s="31">
        <v>2051035</v>
      </c>
      <c r="AB10" s="19">
        <v>799308.52</v>
      </c>
      <c r="AC10" s="19">
        <v>6483417.5899999999</v>
      </c>
    </row>
    <row r="11" spans="1:31" ht="21.75" customHeight="1" x14ac:dyDescent="0.25">
      <c r="A11" s="21" t="s">
        <v>56</v>
      </c>
      <c r="B11" s="22" t="s">
        <v>76</v>
      </c>
      <c r="C11" s="22" t="s">
        <v>77</v>
      </c>
      <c r="D11" s="22" t="s">
        <v>78</v>
      </c>
      <c r="E11" s="24">
        <v>1</v>
      </c>
      <c r="F11" s="25" t="s">
        <v>46</v>
      </c>
      <c r="G11" s="26">
        <v>45803</v>
      </c>
      <c r="H11" s="27" t="s">
        <v>79</v>
      </c>
      <c r="I11" s="27" t="s">
        <v>37</v>
      </c>
      <c r="J11" s="27" t="s">
        <v>38</v>
      </c>
      <c r="K11" s="27">
        <v>1</v>
      </c>
      <c r="L11" s="28" t="s">
        <v>39</v>
      </c>
      <c r="M11" s="24" t="s">
        <v>48</v>
      </c>
      <c r="N11" s="29" t="s">
        <v>55</v>
      </c>
      <c r="O11" s="16">
        <v>1</v>
      </c>
      <c r="P11" s="17">
        <v>1</v>
      </c>
      <c r="Q11" s="17">
        <v>1</v>
      </c>
      <c r="R11" s="17"/>
      <c r="S11" s="17">
        <v>1</v>
      </c>
      <c r="T11" s="17"/>
      <c r="U11" s="17"/>
      <c r="V11" s="17"/>
      <c r="W11" s="17">
        <v>1</v>
      </c>
      <c r="X11" s="17">
        <v>1</v>
      </c>
      <c r="Y11" s="18">
        <v>100</v>
      </c>
      <c r="Z11" s="30">
        <v>752838</v>
      </c>
      <c r="AA11" s="31">
        <v>2088865</v>
      </c>
      <c r="AB11" s="19">
        <v>801161.41</v>
      </c>
      <c r="AC11" s="19">
        <v>6521198.46</v>
      </c>
      <c r="AD11" s="18">
        <v>288</v>
      </c>
      <c r="AE11" s="32">
        <f>VLOOKUP(AD11,[1]RSPP42!A$1:B$48,2,)</f>
        <v>4010150</v>
      </c>
    </row>
    <row r="12" spans="1:31" ht="21.75" customHeight="1" thickBot="1" x14ac:dyDescent="0.3">
      <c r="A12" s="42" t="s">
        <v>80</v>
      </c>
      <c r="B12" s="43" t="s">
        <v>81</v>
      </c>
      <c r="C12" s="43" t="s">
        <v>82</v>
      </c>
      <c r="D12" s="44" t="s">
        <v>83</v>
      </c>
      <c r="E12" s="45">
        <v>2</v>
      </c>
      <c r="F12" s="46"/>
      <c r="G12" s="47"/>
      <c r="H12" s="48"/>
      <c r="I12" s="48"/>
      <c r="J12" s="48"/>
      <c r="K12" s="48"/>
      <c r="L12" s="49"/>
      <c r="M12" s="45" t="s">
        <v>84</v>
      </c>
      <c r="N12" s="75" t="s">
        <v>85</v>
      </c>
      <c r="O12" s="16">
        <v>1</v>
      </c>
      <c r="P12" s="17">
        <v>1</v>
      </c>
      <c r="Q12" s="17">
        <v>1</v>
      </c>
      <c r="R12" s="17"/>
      <c r="S12" s="17"/>
      <c r="T12" s="17"/>
      <c r="U12" s="17"/>
      <c r="V12" s="17"/>
      <c r="W12" s="17">
        <v>1</v>
      </c>
      <c r="X12" s="17">
        <v>1</v>
      </c>
      <c r="Y12" s="18">
        <v>100</v>
      </c>
      <c r="Z12" s="30">
        <v>765320</v>
      </c>
      <c r="AA12" s="31">
        <v>2067990</v>
      </c>
      <c r="AB12" s="19">
        <v>813454.26</v>
      </c>
      <c r="AC12" s="19">
        <v>6500237.2000000002</v>
      </c>
      <c r="AD12" s="18">
        <v>128</v>
      </c>
      <c r="AE12" s="32">
        <f>VLOOKUP(AD12,[1]RSPP42!A$1:B$48,2,)</f>
        <v>4406002</v>
      </c>
    </row>
    <row r="13" spans="1:31" ht="13.5" thickBot="1" x14ac:dyDescent="0.3">
      <c r="A13" s="76" t="s">
        <v>86</v>
      </c>
      <c r="B13" s="77" t="s">
        <v>87</v>
      </c>
      <c r="C13" s="77" t="s">
        <v>88</v>
      </c>
      <c r="D13" s="78" t="s">
        <v>88</v>
      </c>
      <c r="E13" s="77">
        <v>1</v>
      </c>
      <c r="F13" s="76" t="s">
        <v>87</v>
      </c>
      <c r="G13" s="79">
        <v>45810</v>
      </c>
      <c r="H13" s="77" t="s">
        <v>89</v>
      </c>
      <c r="I13" s="77" t="s">
        <v>37</v>
      </c>
      <c r="J13" s="77" t="s">
        <v>90</v>
      </c>
      <c r="K13" s="77"/>
      <c r="L13" s="77" t="s">
        <v>39</v>
      </c>
      <c r="M13" s="77" t="s">
        <v>91</v>
      </c>
      <c r="N13" s="80" t="s">
        <v>88</v>
      </c>
      <c r="O13" s="81"/>
      <c r="P13" s="81"/>
      <c r="Q13" s="81"/>
      <c r="R13" s="17"/>
      <c r="S13" s="81"/>
      <c r="T13" s="81"/>
      <c r="U13" s="81"/>
      <c r="V13" s="81"/>
      <c r="W13" s="82"/>
      <c r="X13" s="82"/>
      <c r="Y13" s="83"/>
      <c r="Z13" s="84"/>
      <c r="AA13" s="84"/>
      <c r="AB13" s="84"/>
      <c r="AC13" s="84"/>
    </row>
    <row r="14" spans="1:31" x14ac:dyDescent="0.25">
      <c r="A14" s="85" t="s">
        <v>92</v>
      </c>
      <c r="B14" s="28" t="s">
        <v>93</v>
      </c>
      <c r="C14" s="28" t="s">
        <v>94</v>
      </c>
      <c r="D14" s="23" t="s">
        <v>95</v>
      </c>
      <c r="E14" s="24">
        <v>1</v>
      </c>
      <c r="F14" s="86" t="s">
        <v>46</v>
      </c>
      <c r="G14" s="26">
        <v>45811</v>
      </c>
      <c r="H14" s="27" t="s">
        <v>96</v>
      </c>
      <c r="I14" s="27" t="s">
        <v>37</v>
      </c>
      <c r="J14" s="27" t="s">
        <v>90</v>
      </c>
      <c r="K14" s="27"/>
      <c r="L14" s="28" t="s">
        <v>39</v>
      </c>
      <c r="M14" s="27" t="s">
        <v>97</v>
      </c>
      <c r="N14" s="87" t="s">
        <v>49</v>
      </c>
      <c r="O14" s="16">
        <v>1</v>
      </c>
      <c r="P14" s="17">
        <v>1</v>
      </c>
      <c r="Q14" s="17">
        <v>1</v>
      </c>
      <c r="W14" s="17">
        <v>1</v>
      </c>
      <c r="X14" s="17">
        <v>1</v>
      </c>
      <c r="Y14" s="18">
        <v>150</v>
      </c>
      <c r="Z14" s="30">
        <v>721626</v>
      </c>
      <c r="AA14" s="31">
        <v>2109668</v>
      </c>
      <c r="AB14" s="19">
        <v>770155.1</v>
      </c>
      <c r="AC14" s="19">
        <v>6542247.0599999996</v>
      </c>
      <c r="AD14" s="18">
        <v>108</v>
      </c>
      <c r="AE14" s="32">
        <f>VLOOKUP(AD14,[1]RSPP42!A$1:B$48,2,)</f>
        <v>4408002</v>
      </c>
    </row>
    <row r="15" spans="1:31" x14ac:dyDescent="0.25">
      <c r="A15" s="88"/>
      <c r="B15" s="40"/>
      <c r="C15" s="40"/>
      <c r="D15" s="34" t="s">
        <v>98</v>
      </c>
      <c r="E15" s="36">
        <v>2</v>
      </c>
      <c r="F15" s="89" t="s">
        <v>99</v>
      </c>
      <c r="G15" s="38"/>
      <c r="H15" s="39"/>
      <c r="I15" s="39"/>
      <c r="J15" s="39"/>
      <c r="K15" s="39"/>
      <c r="L15" s="40"/>
      <c r="M15" s="39"/>
      <c r="N15" s="90"/>
      <c r="O15" s="16">
        <v>1</v>
      </c>
      <c r="P15" s="17">
        <v>1</v>
      </c>
      <c r="Q15" s="17">
        <v>1</v>
      </c>
      <c r="W15" s="17">
        <v>1</v>
      </c>
      <c r="X15" s="17">
        <v>1</v>
      </c>
      <c r="Y15" s="18">
        <v>150</v>
      </c>
      <c r="Z15" s="30">
        <v>722534</v>
      </c>
      <c r="AA15" s="31">
        <v>2107866</v>
      </c>
      <c r="AB15" s="19">
        <v>771046.98</v>
      </c>
      <c r="AC15" s="19">
        <v>6540439.04</v>
      </c>
    </row>
    <row r="16" spans="1:31" x14ac:dyDescent="0.25">
      <c r="A16" s="88"/>
      <c r="B16" s="40"/>
      <c r="C16" s="35" t="s">
        <v>100</v>
      </c>
      <c r="D16" s="34" t="s">
        <v>101</v>
      </c>
      <c r="E16" s="91">
        <v>3</v>
      </c>
      <c r="F16" s="89"/>
      <c r="G16" s="38"/>
      <c r="H16" s="39"/>
      <c r="I16" s="39"/>
      <c r="J16" s="39"/>
      <c r="K16" s="39"/>
      <c r="L16" s="40"/>
      <c r="M16" s="39"/>
      <c r="N16" s="90"/>
      <c r="O16" s="16">
        <v>1</v>
      </c>
      <c r="P16" s="17">
        <v>1</v>
      </c>
      <c r="Q16" s="17">
        <v>1</v>
      </c>
      <c r="W16" s="17">
        <v>1</v>
      </c>
      <c r="X16" s="17">
        <v>1</v>
      </c>
      <c r="Y16" s="18">
        <v>150</v>
      </c>
      <c r="Z16" s="30">
        <v>725190</v>
      </c>
      <c r="AA16" s="31">
        <v>2104079</v>
      </c>
      <c r="AB16" s="19">
        <v>773668.37</v>
      </c>
      <c r="AC16" s="19">
        <v>6536633.0800000001</v>
      </c>
    </row>
    <row r="17" spans="1:31" x14ac:dyDescent="0.25">
      <c r="A17" s="88"/>
      <c r="B17" s="40"/>
      <c r="C17" s="35" t="s">
        <v>102</v>
      </c>
      <c r="D17" s="34" t="s">
        <v>103</v>
      </c>
      <c r="E17" s="91">
        <v>4</v>
      </c>
      <c r="F17" s="89"/>
      <c r="G17" s="38"/>
      <c r="H17" s="39"/>
      <c r="I17" s="39"/>
      <c r="J17" s="39"/>
      <c r="K17" s="39"/>
      <c r="L17" s="40"/>
      <c r="M17" s="39" t="s">
        <v>104</v>
      </c>
      <c r="N17" s="90"/>
      <c r="O17" s="16">
        <v>1</v>
      </c>
      <c r="P17" s="17">
        <v>1</v>
      </c>
      <c r="Q17" s="17">
        <v>1</v>
      </c>
      <c r="W17" s="17">
        <v>1</v>
      </c>
      <c r="X17" s="17">
        <v>1</v>
      </c>
      <c r="Y17" s="18">
        <v>150</v>
      </c>
      <c r="Z17" s="30">
        <v>726191</v>
      </c>
      <c r="AA17" s="31">
        <v>2102209</v>
      </c>
      <c r="AB17" s="19">
        <v>774652.56</v>
      </c>
      <c r="AC17" s="19">
        <v>6534756.3499999996</v>
      </c>
    </row>
    <row r="18" spans="1:31" ht="13.5" thickBot="1" x14ac:dyDescent="0.3">
      <c r="A18" s="92"/>
      <c r="B18" s="49"/>
      <c r="C18" s="44" t="s">
        <v>105</v>
      </c>
      <c r="D18" s="43" t="s">
        <v>106</v>
      </c>
      <c r="E18" s="93">
        <v>5</v>
      </c>
      <c r="F18" s="94"/>
      <c r="G18" s="47"/>
      <c r="H18" s="48"/>
      <c r="I18" s="48"/>
      <c r="J18" s="48"/>
      <c r="K18" s="48"/>
      <c r="L18" s="49"/>
      <c r="M18" s="48"/>
      <c r="N18" s="95"/>
      <c r="O18" s="16">
        <v>1</v>
      </c>
      <c r="P18" s="17">
        <v>1</v>
      </c>
      <c r="Q18" s="17">
        <v>1</v>
      </c>
      <c r="W18" s="17">
        <v>1</v>
      </c>
      <c r="X18" s="17">
        <v>1</v>
      </c>
      <c r="Y18" s="18">
        <v>150</v>
      </c>
      <c r="Z18" s="30">
        <v>727327</v>
      </c>
      <c r="AA18" s="31">
        <v>2101057</v>
      </c>
      <c r="AB18" s="19">
        <v>775777.71</v>
      </c>
      <c r="AC18" s="19">
        <v>6533595.7999999998</v>
      </c>
    </row>
    <row r="19" spans="1:31" x14ac:dyDescent="0.25">
      <c r="A19" s="96" t="s">
        <v>107</v>
      </c>
      <c r="B19" s="97" t="s">
        <v>108</v>
      </c>
      <c r="C19" s="98" t="s">
        <v>109</v>
      </c>
      <c r="D19" s="97" t="s">
        <v>110</v>
      </c>
      <c r="E19" s="99">
        <v>1</v>
      </c>
      <c r="F19" s="100" t="s">
        <v>64</v>
      </c>
      <c r="G19" s="101">
        <v>45812</v>
      </c>
      <c r="H19" s="102" t="s">
        <v>111</v>
      </c>
      <c r="I19" s="102" t="s">
        <v>37</v>
      </c>
      <c r="J19" s="102" t="s">
        <v>90</v>
      </c>
      <c r="K19" s="102"/>
      <c r="L19" s="98" t="s">
        <v>112</v>
      </c>
      <c r="M19" s="102" t="s">
        <v>113</v>
      </c>
      <c r="N19" s="103" t="s">
        <v>66</v>
      </c>
      <c r="O19" s="16">
        <v>1</v>
      </c>
      <c r="P19" s="17">
        <v>1</v>
      </c>
      <c r="Q19" s="17">
        <v>1</v>
      </c>
      <c r="R19" s="17"/>
      <c r="S19" s="17"/>
      <c r="T19" s="17"/>
      <c r="U19" s="17"/>
      <c r="V19" s="17"/>
      <c r="W19" s="17">
        <v>1</v>
      </c>
      <c r="X19" s="17">
        <v>1</v>
      </c>
      <c r="Y19" s="18">
        <v>104</v>
      </c>
      <c r="Z19" s="30">
        <v>776446</v>
      </c>
      <c r="AA19" s="31">
        <v>2047706</v>
      </c>
      <c r="AB19" s="19">
        <v>824396.91</v>
      </c>
      <c r="AC19" s="19">
        <v>6479877.8399999999</v>
      </c>
    </row>
    <row r="20" spans="1:31" x14ac:dyDescent="0.25">
      <c r="A20" s="104"/>
      <c r="B20" s="105" t="s">
        <v>114</v>
      </c>
      <c r="C20" s="106"/>
      <c r="D20" s="105" t="s">
        <v>115</v>
      </c>
      <c r="E20" s="107">
        <v>2</v>
      </c>
      <c r="F20" s="108"/>
      <c r="G20" s="109"/>
      <c r="H20" s="110"/>
      <c r="I20" s="110"/>
      <c r="J20" s="110"/>
      <c r="K20" s="110"/>
      <c r="L20" s="106"/>
      <c r="M20" s="110"/>
      <c r="N20" s="111"/>
      <c r="O20" s="16">
        <v>1</v>
      </c>
      <c r="P20" s="17">
        <v>1</v>
      </c>
      <c r="Q20" s="17">
        <v>1</v>
      </c>
      <c r="R20" s="17"/>
      <c r="S20" s="17"/>
      <c r="T20" s="17"/>
      <c r="U20" s="17"/>
      <c r="V20" s="17"/>
      <c r="W20" s="17">
        <v>1</v>
      </c>
      <c r="X20" s="17">
        <v>1</v>
      </c>
      <c r="Y20" s="18">
        <v>104</v>
      </c>
      <c r="Z20" s="30">
        <v>776408</v>
      </c>
      <c r="AA20" s="31">
        <v>2048020</v>
      </c>
      <c r="AB20" s="19">
        <v>824361.62</v>
      </c>
      <c r="AC20" s="19">
        <v>6480191.8600000003</v>
      </c>
    </row>
    <row r="21" spans="1:31" x14ac:dyDescent="0.25">
      <c r="A21" s="104"/>
      <c r="B21" s="105" t="s">
        <v>116</v>
      </c>
      <c r="C21" s="106"/>
      <c r="D21" s="105" t="s">
        <v>117</v>
      </c>
      <c r="E21" s="107">
        <v>3</v>
      </c>
      <c r="F21" s="108" t="s">
        <v>118</v>
      </c>
      <c r="G21" s="109"/>
      <c r="H21" s="110"/>
      <c r="I21" s="110"/>
      <c r="J21" s="110"/>
      <c r="K21" s="110"/>
      <c r="L21" s="106"/>
      <c r="M21" s="110"/>
      <c r="N21" s="111"/>
      <c r="O21" s="16">
        <v>1</v>
      </c>
      <c r="P21" s="17">
        <v>1</v>
      </c>
      <c r="Q21" s="17">
        <v>1</v>
      </c>
      <c r="R21" s="17"/>
      <c r="S21" s="17"/>
      <c r="T21" s="17"/>
      <c r="U21" s="17"/>
      <c r="V21" s="17"/>
      <c r="W21" s="17">
        <v>1</v>
      </c>
      <c r="X21" s="17">
        <v>1</v>
      </c>
      <c r="Y21" s="18">
        <v>104</v>
      </c>
      <c r="Z21" s="30">
        <v>775962</v>
      </c>
      <c r="AA21" s="31">
        <v>2048234</v>
      </c>
      <c r="AB21" s="19">
        <v>823917.87</v>
      </c>
      <c r="AC21" s="19">
        <v>6480409.46</v>
      </c>
    </row>
    <row r="22" spans="1:31" x14ac:dyDescent="0.25">
      <c r="A22" s="104"/>
      <c r="B22" s="105" t="s">
        <v>114</v>
      </c>
      <c r="C22" s="106"/>
      <c r="D22" s="105" t="s">
        <v>119</v>
      </c>
      <c r="E22" s="107">
        <v>4</v>
      </c>
      <c r="F22" s="108"/>
      <c r="G22" s="109"/>
      <c r="H22" s="110"/>
      <c r="I22" s="110"/>
      <c r="J22" s="110"/>
      <c r="K22" s="110"/>
      <c r="L22" s="106"/>
      <c r="M22" s="110"/>
      <c r="N22" s="111"/>
      <c r="O22" s="16">
        <v>1</v>
      </c>
      <c r="P22" s="17">
        <v>1</v>
      </c>
      <c r="Q22" s="17">
        <v>1</v>
      </c>
      <c r="R22" s="17"/>
      <c r="S22" s="17"/>
      <c r="T22" s="17"/>
      <c r="U22" s="17"/>
      <c r="V22" s="17"/>
      <c r="W22" s="17">
        <v>1</v>
      </c>
      <c r="X22" s="17">
        <v>1</v>
      </c>
      <c r="Y22" s="18">
        <v>104</v>
      </c>
      <c r="Z22" s="30">
        <v>776087</v>
      </c>
      <c r="AA22" s="31">
        <v>2049745</v>
      </c>
      <c r="AB22" s="19">
        <v>824055.61</v>
      </c>
      <c r="AC22" s="19">
        <v>6481917.96</v>
      </c>
    </row>
    <row r="23" spans="1:31" x14ac:dyDescent="0.25">
      <c r="A23" s="104"/>
      <c r="B23" s="105" t="s">
        <v>120</v>
      </c>
      <c r="C23" s="106"/>
      <c r="D23" s="105" t="s">
        <v>121</v>
      </c>
      <c r="E23" s="107">
        <v>5</v>
      </c>
      <c r="F23" s="108"/>
      <c r="G23" s="109"/>
      <c r="H23" s="110"/>
      <c r="I23" s="110"/>
      <c r="J23" s="110"/>
      <c r="K23" s="110"/>
      <c r="L23" s="106"/>
      <c r="M23" s="110"/>
      <c r="N23" s="111"/>
      <c r="O23" s="16">
        <v>1</v>
      </c>
      <c r="P23" s="17">
        <v>1</v>
      </c>
      <c r="Q23" s="17">
        <v>1</v>
      </c>
      <c r="R23" s="17"/>
      <c r="S23" s="17"/>
      <c r="T23" s="17"/>
      <c r="U23" s="17"/>
      <c r="V23" s="17"/>
      <c r="W23" s="17">
        <v>1</v>
      </c>
      <c r="X23" s="17">
        <v>1</v>
      </c>
      <c r="Y23" s="18">
        <v>104</v>
      </c>
      <c r="Z23" s="30">
        <v>776340</v>
      </c>
      <c r="AA23" s="31">
        <v>2049979</v>
      </c>
      <c r="AB23" s="19">
        <v>824310.35</v>
      </c>
      <c r="AC23" s="19">
        <v>6482149.5800000001</v>
      </c>
    </row>
    <row r="24" spans="1:31" ht="13.5" thickBot="1" x14ac:dyDescent="0.3">
      <c r="A24" s="112"/>
      <c r="B24" s="113" t="s">
        <v>122</v>
      </c>
      <c r="C24" s="113" t="s">
        <v>123</v>
      </c>
      <c r="D24" s="113" t="s">
        <v>124</v>
      </c>
      <c r="E24" s="114">
        <v>6</v>
      </c>
      <c r="F24" s="115"/>
      <c r="G24" s="116"/>
      <c r="H24" s="117"/>
      <c r="I24" s="117"/>
      <c r="J24" s="117"/>
      <c r="K24" s="117"/>
      <c r="L24" s="118"/>
      <c r="M24" s="117"/>
      <c r="N24" s="119"/>
      <c r="O24" s="16">
        <v>1</v>
      </c>
      <c r="P24" s="17">
        <v>1</v>
      </c>
      <c r="Q24" s="17">
        <v>1</v>
      </c>
      <c r="R24" s="17"/>
      <c r="S24" s="17"/>
      <c r="T24" s="17"/>
      <c r="U24" s="17"/>
      <c r="V24" s="17"/>
      <c r="W24" s="17">
        <v>1</v>
      </c>
      <c r="X24" s="17">
        <v>1</v>
      </c>
      <c r="Y24" s="18">
        <v>104</v>
      </c>
      <c r="Z24" s="30">
        <v>776410</v>
      </c>
      <c r="AA24" s="31">
        <v>2051988</v>
      </c>
      <c r="AB24" s="19">
        <v>824397.38</v>
      </c>
      <c r="AC24" s="19">
        <v>6484156.0800000001</v>
      </c>
    </row>
    <row r="25" spans="1:31" x14ac:dyDescent="0.25">
      <c r="A25" s="85" t="s">
        <v>92</v>
      </c>
      <c r="B25" s="28" t="s">
        <v>93</v>
      </c>
      <c r="C25" s="22" t="s">
        <v>105</v>
      </c>
      <c r="D25" s="22" t="s">
        <v>125</v>
      </c>
      <c r="E25" s="24">
        <v>1</v>
      </c>
      <c r="F25" s="86" t="s">
        <v>46</v>
      </c>
      <c r="G25" s="26">
        <v>45813</v>
      </c>
      <c r="H25" s="27" t="s">
        <v>126</v>
      </c>
      <c r="I25" s="27" t="s">
        <v>127</v>
      </c>
      <c r="J25" s="27" t="s">
        <v>90</v>
      </c>
      <c r="K25" s="27">
        <v>1</v>
      </c>
      <c r="L25" s="28" t="s">
        <v>39</v>
      </c>
      <c r="M25" s="27" t="s">
        <v>104</v>
      </c>
      <c r="N25" s="87" t="s">
        <v>49</v>
      </c>
      <c r="O25" s="16">
        <v>1</v>
      </c>
      <c r="P25" s="17">
        <v>1</v>
      </c>
      <c r="Q25" s="17">
        <v>1</v>
      </c>
      <c r="W25" s="17">
        <v>1</v>
      </c>
      <c r="X25" s="17">
        <v>1</v>
      </c>
      <c r="Y25" s="18">
        <v>114</v>
      </c>
      <c r="Z25" s="30">
        <v>729694</v>
      </c>
      <c r="AA25" s="31">
        <v>2100009</v>
      </c>
      <c r="AB25" s="19">
        <v>778133.61</v>
      </c>
      <c r="AC25" s="19">
        <v>6532528.71</v>
      </c>
      <c r="AD25" s="18">
        <v>109</v>
      </c>
      <c r="AE25" s="32">
        <f>VLOOKUP(AD25,[1]RSPP42!A$1:B$48,2,)</f>
        <v>4012020</v>
      </c>
    </row>
    <row r="26" spans="1:31" x14ac:dyDescent="0.25">
      <c r="A26" s="88"/>
      <c r="B26" s="40"/>
      <c r="C26" s="35" t="s">
        <v>128</v>
      </c>
      <c r="D26" s="34" t="s">
        <v>129</v>
      </c>
      <c r="E26" s="91">
        <v>2</v>
      </c>
      <c r="F26" s="120" t="s">
        <v>99</v>
      </c>
      <c r="G26" s="38"/>
      <c r="H26" s="39"/>
      <c r="I26" s="39"/>
      <c r="J26" s="39"/>
      <c r="K26" s="39"/>
      <c r="L26" s="40"/>
      <c r="M26" s="39"/>
      <c r="N26" s="90"/>
      <c r="O26" s="16">
        <v>1</v>
      </c>
      <c r="P26" s="17">
        <v>1</v>
      </c>
      <c r="Q26" s="17">
        <v>1</v>
      </c>
      <c r="W26" s="17">
        <v>1</v>
      </c>
      <c r="X26" s="17">
        <v>1</v>
      </c>
      <c r="Y26" s="18">
        <v>114</v>
      </c>
      <c r="Z26" s="30">
        <v>731658</v>
      </c>
      <c r="AA26" s="31">
        <v>2096854</v>
      </c>
      <c r="AB26" s="19">
        <v>780068.99</v>
      </c>
      <c r="AC26" s="19">
        <v>6529359.9800000004</v>
      </c>
    </row>
    <row r="27" spans="1:31" x14ac:dyDescent="0.25">
      <c r="A27" s="88"/>
      <c r="B27" s="40"/>
      <c r="C27" s="35" t="s">
        <v>130</v>
      </c>
      <c r="D27" s="34" t="s">
        <v>131</v>
      </c>
      <c r="E27" s="91">
        <v>3</v>
      </c>
      <c r="F27" s="120" t="s">
        <v>46</v>
      </c>
      <c r="G27" s="38"/>
      <c r="H27" s="39"/>
      <c r="I27" s="39"/>
      <c r="J27" s="39"/>
      <c r="K27" s="39"/>
      <c r="L27" s="40"/>
      <c r="M27" s="39"/>
      <c r="N27" s="90"/>
      <c r="O27" s="16">
        <v>1</v>
      </c>
      <c r="P27" s="17">
        <v>1</v>
      </c>
      <c r="Q27" s="17">
        <v>1</v>
      </c>
      <c r="W27" s="17">
        <v>1</v>
      </c>
      <c r="X27" s="17">
        <v>1</v>
      </c>
      <c r="Y27" s="18">
        <v>114</v>
      </c>
      <c r="Z27" s="30">
        <v>733107</v>
      </c>
      <c r="AA27" s="31">
        <v>2093690</v>
      </c>
      <c r="AB27" s="19">
        <v>781489.77</v>
      </c>
      <c r="AC27" s="19">
        <v>6526186.6299999999</v>
      </c>
      <c r="AD27" s="18">
        <v>295</v>
      </c>
      <c r="AE27" s="32">
        <f>VLOOKUP(AD27,[1]RSPP42!A$1:B$48,2,)</f>
        <v>4408007</v>
      </c>
    </row>
    <row r="28" spans="1:31" ht="13.5" thickBot="1" x14ac:dyDescent="0.3">
      <c r="A28" s="92"/>
      <c r="B28" s="43" t="s">
        <v>132</v>
      </c>
      <c r="C28" s="44"/>
      <c r="D28" s="43" t="s">
        <v>133</v>
      </c>
      <c r="E28" s="93">
        <v>4</v>
      </c>
      <c r="F28" s="121" t="s">
        <v>99</v>
      </c>
      <c r="G28" s="47"/>
      <c r="H28" s="48"/>
      <c r="I28" s="48"/>
      <c r="J28" s="48"/>
      <c r="K28" s="48"/>
      <c r="L28" s="49"/>
      <c r="M28" s="48"/>
      <c r="N28" s="95"/>
      <c r="O28" s="16">
        <v>1</v>
      </c>
      <c r="P28" s="17">
        <v>1</v>
      </c>
      <c r="Q28" s="17">
        <v>1</v>
      </c>
      <c r="W28" s="17">
        <v>1</v>
      </c>
      <c r="X28" s="17">
        <v>1</v>
      </c>
      <c r="Y28" s="18">
        <v>114</v>
      </c>
      <c r="Z28" s="30">
        <v>734678</v>
      </c>
      <c r="AA28" s="31">
        <v>2092652</v>
      </c>
      <c r="AB28" s="19">
        <v>783050.49</v>
      </c>
      <c r="AC28" s="19">
        <v>6525136.2599999998</v>
      </c>
    </row>
    <row r="29" spans="1:31" x14ac:dyDescent="0.25">
      <c r="A29" s="96" t="s">
        <v>134</v>
      </c>
      <c r="B29" s="97" t="s">
        <v>135</v>
      </c>
      <c r="C29" s="97" t="s">
        <v>136</v>
      </c>
      <c r="D29" s="122" t="s">
        <v>137</v>
      </c>
      <c r="E29" s="99">
        <v>1</v>
      </c>
      <c r="F29" s="100" t="s">
        <v>46</v>
      </c>
      <c r="G29" s="101">
        <v>45814</v>
      </c>
      <c r="H29" s="102" t="s">
        <v>138</v>
      </c>
      <c r="I29" s="102" t="s">
        <v>37</v>
      </c>
      <c r="J29" s="102" t="s">
        <v>90</v>
      </c>
      <c r="K29" s="102"/>
      <c r="L29" s="98" t="s">
        <v>39</v>
      </c>
      <c r="M29" s="102" t="s">
        <v>139</v>
      </c>
      <c r="N29" s="103" t="s">
        <v>140</v>
      </c>
      <c r="O29" s="16">
        <v>1</v>
      </c>
      <c r="P29" s="17">
        <v>1</v>
      </c>
      <c r="Q29" s="17">
        <v>1</v>
      </c>
      <c r="R29" s="17"/>
      <c r="S29" s="17"/>
      <c r="T29" s="17"/>
      <c r="U29" s="17"/>
      <c r="V29" s="17"/>
      <c r="W29" s="17"/>
      <c r="X29" s="17">
        <v>1</v>
      </c>
      <c r="Y29" s="18">
        <v>60</v>
      </c>
      <c r="Z29" s="30">
        <v>735438</v>
      </c>
      <c r="AA29" s="31">
        <v>2050585</v>
      </c>
      <c r="AB29" s="19">
        <v>783452.97</v>
      </c>
      <c r="AC29" s="19">
        <v>6483102.7800000003</v>
      </c>
      <c r="AD29" s="18">
        <v>116</v>
      </c>
      <c r="AE29" s="32">
        <f>VLOOKUP(AD29,[1]RSPP42!A$1:B$48,2,)</f>
        <v>4406000</v>
      </c>
    </row>
    <row r="30" spans="1:31" ht="13.5" thickBot="1" x14ac:dyDescent="0.3">
      <c r="A30" s="112"/>
      <c r="B30" s="113" t="s">
        <v>141</v>
      </c>
      <c r="C30" s="123" t="s">
        <v>142</v>
      </c>
      <c r="D30" s="123" t="s">
        <v>143</v>
      </c>
      <c r="E30" s="114">
        <v>2</v>
      </c>
      <c r="F30" s="115"/>
      <c r="G30" s="116"/>
      <c r="H30" s="117"/>
      <c r="I30" s="117"/>
      <c r="J30" s="117"/>
      <c r="K30" s="117"/>
      <c r="L30" s="118"/>
      <c r="M30" s="117"/>
      <c r="N30" s="119"/>
      <c r="O30" s="16">
        <v>1</v>
      </c>
      <c r="P30" s="17">
        <v>1</v>
      </c>
      <c r="Q30" s="17">
        <v>1</v>
      </c>
      <c r="R30" s="17"/>
      <c r="S30" s="17"/>
      <c r="T30" s="17"/>
      <c r="U30" s="17"/>
      <c r="V30" s="17"/>
      <c r="W30" s="17"/>
      <c r="X30" s="17">
        <v>1</v>
      </c>
      <c r="Y30" s="18">
        <v>60</v>
      </c>
      <c r="Z30" s="30">
        <v>737192</v>
      </c>
      <c r="AA30" s="31">
        <v>2045709</v>
      </c>
      <c r="AB30" s="19">
        <v>785163.95</v>
      </c>
      <c r="AC30" s="19">
        <v>6478216.6200000001</v>
      </c>
      <c r="AD30" s="18">
        <v>23</v>
      </c>
      <c r="AE30" s="32">
        <f>VLOOKUP(AD30,[1]RSPP42!A$1:B$48,2,)</f>
        <v>4008100</v>
      </c>
    </row>
    <row r="31" spans="1:31" ht="13.5" thickBot="1" x14ac:dyDescent="0.3">
      <c r="A31" s="76" t="s">
        <v>86</v>
      </c>
      <c r="B31" s="77" t="s">
        <v>87</v>
      </c>
      <c r="C31" s="77" t="s">
        <v>88</v>
      </c>
      <c r="D31" s="78" t="s">
        <v>88</v>
      </c>
      <c r="E31" s="77">
        <v>1</v>
      </c>
      <c r="F31" s="76" t="s">
        <v>87</v>
      </c>
      <c r="G31" s="79">
        <v>45817</v>
      </c>
      <c r="H31" s="77" t="s">
        <v>89</v>
      </c>
      <c r="I31" s="77" t="s">
        <v>37</v>
      </c>
      <c r="J31" s="77" t="s">
        <v>90</v>
      </c>
      <c r="K31" s="77"/>
      <c r="L31" s="77" t="s">
        <v>39</v>
      </c>
      <c r="M31" s="77" t="s">
        <v>91</v>
      </c>
      <c r="N31" s="80" t="s">
        <v>88</v>
      </c>
      <c r="O31" s="81"/>
      <c r="P31" s="81"/>
      <c r="Q31" s="81"/>
      <c r="R31" s="17"/>
      <c r="S31" s="81"/>
      <c r="T31" s="81"/>
      <c r="U31" s="81"/>
      <c r="V31" s="81"/>
      <c r="W31" s="82"/>
      <c r="X31" s="82"/>
      <c r="Y31" s="83"/>
      <c r="Z31" s="84"/>
      <c r="AA31" s="84"/>
      <c r="AB31" s="84"/>
      <c r="AC31" s="84"/>
    </row>
    <row r="32" spans="1:31" x14ac:dyDescent="0.25">
      <c r="A32" s="85" t="s">
        <v>144</v>
      </c>
      <c r="B32" s="28" t="s">
        <v>145</v>
      </c>
      <c r="C32" s="23" t="s">
        <v>146</v>
      </c>
      <c r="D32" s="22" t="s">
        <v>147</v>
      </c>
      <c r="E32" s="24">
        <v>1</v>
      </c>
      <c r="F32" s="25" t="s">
        <v>118</v>
      </c>
      <c r="G32" s="26">
        <v>45818</v>
      </c>
      <c r="H32" s="27" t="s">
        <v>148</v>
      </c>
      <c r="I32" s="27" t="s">
        <v>37</v>
      </c>
      <c r="J32" s="27" t="s">
        <v>90</v>
      </c>
      <c r="K32" s="27"/>
      <c r="L32" s="28" t="s">
        <v>112</v>
      </c>
      <c r="M32" s="27" t="s">
        <v>149</v>
      </c>
      <c r="N32" s="124" t="s">
        <v>150</v>
      </c>
      <c r="O32" s="16">
        <v>1</v>
      </c>
      <c r="P32" s="17">
        <v>1</v>
      </c>
      <c r="Q32" s="17">
        <v>1</v>
      </c>
      <c r="R32" s="17"/>
      <c r="S32" s="17"/>
      <c r="T32" s="17"/>
      <c r="U32" s="17"/>
      <c r="V32" s="17"/>
      <c r="W32" s="17">
        <v>1</v>
      </c>
      <c r="X32" s="17">
        <v>1</v>
      </c>
      <c r="Y32" s="18">
        <v>150</v>
      </c>
      <c r="Z32" s="30">
        <v>780896</v>
      </c>
      <c r="AA32" s="31">
        <v>2043723</v>
      </c>
      <c r="AB32" s="19">
        <v>828808.63</v>
      </c>
      <c r="AC32" s="19">
        <v>6475860.8399999999</v>
      </c>
    </row>
    <row r="33" spans="1:31" x14ac:dyDescent="0.25">
      <c r="A33" s="88"/>
      <c r="B33" s="40"/>
      <c r="C33" s="125" t="s">
        <v>151</v>
      </c>
      <c r="D33" s="34" t="s">
        <v>152</v>
      </c>
      <c r="E33" s="36">
        <v>2</v>
      </c>
      <c r="F33" s="37"/>
      <c r="G33" s="38"/>
      <c r="H33" s="39"/>
      <c r="I33" s="39"/>
      <c r="J33" s="39"/>
      <c r="K33" s="39"/>
      <c r="L33" s="40"/>
      <c r="M33" s="39"/>
      <c r="N33" s="41"/>
      <c r="O33" s="16">
        <v>1</v>
      </c>
      <c r="P33" s="17">
        <v>1</v>
      </c>
      <c r="Q33" s="17">
        <v>1</v>
      </c>
      <c r="R33" s="17"/>
      <c r="S33" s="17"/>
      <c r="T33" s="17"/>
      <c r="U33" s="17"/>
      <c r="V33" s="17"/>
      <c r="W33" s="17">
        <v>1</v>
      </c>
      <c r="X33" s="17">
        <v>1</v>
      </c>
      <c r="Y33" s="18">
        <v>150</v>
      </c>
      <c r="Z33" s="30">
        <v>783854</v>
      </c>
      <c r="AA33" s="31">
        <v>2041500</v>
      </c>
      <c r="AB33" s="19">
        <v>831744.78</v>
      </c>
      <c r="AC33" s="19">
        <v>6473614.8399999999</v>
      </c>
    </row>
    <row r="34" spans="1:31" x14ac:dyDescent="0.25">
      <c r="A34" s="88"/>
      <c r="B34" s="34" t="s">
        <v>153</v>
      </c>
      <c r="C34" s="125"/>
      <c r="D34" s="34" t="s">
        <v>154</v>
      </c>
      <c r="E34" s="36">
        <v>3</v>
      </c>
      <c r="F34" s="37"/>
      <c r="G34" s="38"/>
      <c r="H34" s="39"/>
      <c r="I34" s="39"/>
      <c r="J34" s="39"/>
      <c r="K34" s="39"/>
      <c r="L34" s="40"/>
      <c r="M34" s="39"/>
      <c r="N34" s="41"/>
      <c r="O34" s="16">
        <v>1</v>
      </c>
      <c r="P34" s="17">
        <v>1</v>
      </c>
      <c r="Q34" s="17">
        <v>1</v>
      </c>
      <c r="R34" s="17"/>
      <c r="S34" s="17"/>
      <c r="T34" s="17"/>
      <c r="U34" s="17"/>
      <c r="V34" s="17"/>
      <c r="W34" s="17">
        <v>1</v>
      </c>
      <c r="X34" s="17">
        <v>1</v>
      </c>
      <c r="Y34" s="18">
        <v>150</v>
      </c>
      <c r="Z34" s="30">
        <v>785515</v>
      </c>
      <c r="AA34" s="31">
        <v>2041655</v>
      </c>
      <c r="AB34" s="19">
        <v>833405.46</v>
      </c>
      <c r="AC34" s="19">
        <v>6473755.54</v>
      </c>
    </row>
    <row r="35" spans="1:31" x14ac:dyDescent="0.25">
      <c r="A35" s="88" t="s">
        <v>155</v>
      </c>
      <c r="B35" s="40" t="s">
        <v>156</v>
      </c>
      <c r="C35" s="125" t="s">
        <v>157</v>
      </c>
      <c r="D35" s="34" t="s">
        <v>158</v>
      </c>
      <c r="E35" s="36">
        <v>4</v>
      </c>
      <c r="F35" s="37"/>
      <c r="G35" s="38"/>
      <c r="H35" s="39"/>
      <c r="I35" s="39"/>
      <c r="J35" s="39"/>
      <c r="K35" s="39"/>
      <c r="L35" s="40"/>
      <c r="M35" s="39"/>
      <c r="N35" s="41"/>
      <c r="O35" s="16">
        <v>1</v>
      </c>
      <c r="P35" s="17">
        <v>1</v>
      </c>
      <c r="Q35" s="17">
        <v>1</v>
      </c>
      <c r="R35" s="17"/>
      <c r="S35" s="17"/>
      <c r="T35" s="17"/>
      <c r="U35" s="17"/>
      <c r="V35" s="17"/>
      <c r="W35" s="17">
        <v>1</v>
      </c>
      <c r="X35" s="17">
        <v>1</v>
      </c>
      <c r="Y35" s="18">
        <v>150</v>
      </c>
      <c r="Z35" s="30">
        <v>786533</v>
      </c>
      <c r="AA35" s="31">
        <v>2044975</v>
      </c>
      <c r="AB35" s="19">
        <v>834450.75</v>
      </c>
      <c r="AC35" s="19">
        <v>6477063.6100000003</v>
      </c>
    </row>
    <row r="36" spans="1:31" x14ac:dyDescent="0.25">
      <c r="A36" s="88"/>
      <c r="B36" s="40"/>
      <c r="C36" s="125"/>
      <c r="D36" s="34" t="s">
        <v>159</v>
      </c>
      <c r="E36" s="36">
        <v>5</v>
      </c>
      <c r="F36" s="37"/>
      <c r="G36" s="38"/>
      <c r="H36" s="39"/>
      <c r="I36" s="39"/>
      <c r="J36" s="39"/>
      <c r="K36" s="39"/>
      <c r="L36" s="40"/>
      <c r="M36" s="39"/>
      <c r="N36" s="41"/>
      <c r="O36" s="16">
        <v>1</v>
      </c>
      <c r="P36" s="17">
        <v>1</v>
      </c>
      <c r="Q36" s="17">
        <v>1</v>
      </c>
      <c r="R36" s="17"/>
      <c r="S36" s="17"/>
      <c r="T36" s="17"/>
      <c r="U36" s="17"/>
      <c r="V36" s="17"/>
      <c r="W36" s="17">
        <v>1</v>
      </c>
      <c r="X36" s="17">
        <v>1</v>
      </c>
      <c r="Y36" s="18">
        <v>150</v>
      </c>
      <c r="Z36" s="30">
        <v>787074</v>
      </c>
      <c r="AA36" s="31">
        <v>2045214</v>
      </c>
      <c r="AB36" s="19">
        <v>834993.26</v>
      </c>
      <c r="AC36" s="19">
        <v>6477297.7599999998</v>
      </c>
    </row>
    <row r="37" spans="1:31" ht="13.5" thickBot="1" x14ac:dyDescent="0.3">
      <c r="A37" s="92"/>
      <c r="B37" s="49"/>
      <c r="C37" s="126"/>
      <c r="D37" s="43" t="s">
        <v>160</v>
      </c>
      <c r="E37" s="45">
        <v>6</v>
      </c>
      <c r="F37" s="46"/>
      <c r="G37" s="47"/>
      <c r="H37" s="48"/>
      <c r="I37" s="48"/>
      <c r="J37" s="48"/>
      <c r="K37" s="48"/>
      <c r="L37" s="49"/>
      <c r="M37" s="48"/>
      <c r="N37" s="50"/>
      <c r="O37" s="16">
        <v>1</v>
      </c>
      <c r="P37" s="17">
        <v>1</v>
      </c>
      <c r="Q37" s="17">
        <v>1</v>
      </c>
      <c r="R37" s="17"/>
      <c r="S37" s="17"/>
      <c r="T37" s="17"/>
      <c r="U37" s="17"/>
      <c r="V37" s="17"/>
      <c r="W37" s="17">
        <v>1</v>
      </c>
      <c r="X37" s="17">
        <v>1</v>
      </c>
      <c r="Y37" s="18">
        <v>150</v>
      </c>
      <c r="Z37" s="30">
        <v>788038</v>
      </c>
      <c r="AA37" s="31">
        <v>2045705</v>
      </c>
      <c r="AB37" s="19">
        <v>835960.49</v>
      </c>
      <c r="AC37" s="19">
        <v>6477780.0599999996</v>
      </c>
    </row>
    <row r="38" spans="1:31" x14ac:dyDescent="0.25">
      <c r="A38" s="96" t="s">
        <v>161</v>
      </c>
      <c r="B38" s="98" t="s">
        <v>162</v>
      </c>
      <c r="C38" s="98" t="s">
        <v>163</v>
      </c>
      <c r="D38" s="122" t="s">
        <v>164</v>
      </c>
      <c r="E38" s="99">
        <v>1</v>
      </c>
      <c r="F38" s="127" t="s">
        <v>46</v>
      </c>
      <c r="G38" s="101">
        <v>45819</v>
      </c>
      <c r="H38" s="102" t="s">
        <v>165</v>
      </c>
      <c r="I38" s="102" t="s">
        <v>37</v>
      </c>
      <c r="J38" s="102" t="s">
        <v>90</v>
      </c>
      <c r="K38" s="102"/>
      <c r="L38" s="98" t="s">
        <v>39</v>
      </c>
      <c r="M38" s="102" t="s">
        <v>97</v>
      </c>
      <c r="N38" s="128" t="s">
        <v>49</v>
      </c>
      <c r="O38" s="16">
        <v>1</v>
      </c>
      <c r="P38" s="17">
        <v>1</v>
      </c>
      <c r="Q38" s="17">
        <v>1</v>
      </c>
      <c r="R38" s="17"/>
      <c r="S38" s="17"/>
      <c r="T38" s="17"/>
      <c r="U38" s="17"/>
      <c r="V38" s="17"/>
      <c r="W38" s="17">
        <v>1</v>
      </c>
      <c r="X38" s="17">
        <v>1</v>
      </c>
      <c r="Y38" s="18">
        <v>202</v>
      </c>
      <c r="Z38" s="30">
        <v>717038</v>
      </c>
      <c r="AA38" s="31">
        <v>2126793</v>
      </c>
      <c r="AB38" s="19">
        <v>765716.52</v>
      </c>
      <c r="AC38" s="19">
        <v>6559395.0599999996</v>
      </c>
      <c r="AD38" s="18">
        <v>105</v>
      </c>
      <c r="AE38" s="32">
        <f>VLOOKUP(AD38,[1]RSPP42!A$1:B$48,2,)</f>
        <v>4410004</v>
      </c>
    </row>
    <row r="39" spans="1:31" x14ac:dyDescent="0.25">
      <c r="A39" s="104"/>
      <c r="B39" s="106"/>
      <c r="C39" s="106"/>
      <c r="D39" s="129" t="s">
        <v>166</v>
      </c>
      <c r="E39" s="107">
        <v>2</v>
      </c>
      <c r="F39" s="130" t="s">
        <v>167</v>
      </c>
      <c r="G39" s="109"/>
      <c r="H39" s="110"/>
      <c r="I39" s="110"/>
      <c r="J39" s="110"/>
      <c r="K39" s="110"/>
      <c r="L39" s="106"/>
      <c r="M39" s="110"/>
      <c r="N39" s="131"/>
      <c r="O39" s="16">
        <v>1</v>
      </c>
      <c r="P39" s="17">
        <v>1</v>
      </c>
      <c r="Q39" s="17">
        <v>1</v>
      </c>
      <c r="R39" s="17"/>
      <c r="S39" s="17"/>
      <c r="T39" s="17"/>
      <c r="U39" s="17"/>
      <c r="V39" s="17"/>
      <c r="W39" s="17">
        <v>1</v>
      </c>
      <c r="X39" s="17">
        <v>1</v>
      </c>
      <c r="Y39" s="18">
        <v>202</v>
      </c>
      <c r="Z39" s="30">
        <v>718458</v>
      </c>
      <c r="AA39" s="31">
        <v>2127356</v>
      </c>
      <c r="AB39" s="19">
        <v>767140</v>
      </c>
      <c r="AC39" s="19">
        <v>6559945.5</v>
      </c>
    </row>
    <row r="40" spans="1:31" x14ac:dyDescent="0.25">
      <c r="A40" s="104" t="s">
        <v>168</v>
      </c>
      <c r="B40" s="105" t="s">
        <v>169</v>
      </c>
      <c r="C40" s="132" t="s">
        <v>170</v>
      </c>
      <c r="D40" s="105" t="s">
        <v>171</v>
      </c>
      <c r="E40" s="107">
        <v>3</v>
      </c>
      <c r="F40" s="108" t="s">
        <v>172</v>
      </c>
      <c r="G40" s="109"/>
      <c r="H40" s="110"/>
      <c r="I40" s="110"/>
      <c r="J40" s="110"/>
      <c r="K40" s="110"/>
      <c r="L40" s="106"/>
      <c r="M40" s="110"/>
      <c r="N40" s="131"/>
      <c r="O40" s="16">
        <v>1</v>
      </c>
      <c r="P40" s="17">
        <v>1</v>
      </c>
      <c r="Q40" s="17">
        <v>1</v>
      </c>
      <c r="R40" s="17"/>
      <c r="S40" s="17"/>
      <c r="T40" s="17"/>
      <c r="U40" s="17"/>
      <c r="V40" s="17"/>
      <c r="W40" s="17">
        <v>1</v>
      </c>
      <c r="X40" s="17">
        <v>1</v>
      </c>
      <c r="Y40" s="18">
        <v>202</v>
      </c>
      <c r="Z40" s="30">
        <v>717618</v>
      </c>
      <c r="AA40" s="31">
        <v>2118593</v>
      </c>
      <c r="AB40" s="19">
        <v>766226.48</v>
      </c>
      <c r="AC40" s="19">
        <v>6551197.71</v>
      </c>
    </row>
    <row r="41" spans="1:31" ht="13.5" thickBot="1" x14ac:dyDescent="0.3">
      <c r="A41" s="112"/>
      <c r="B41" s="113" t="s">
        <v>173</v>
      </c>
      <c r="C41" s="133" t="s">
        <v>174</v>
      </c>
      <c r="D41" s="113" t="s">
        <v>175</v>
      </c>
      <c r="E41" s="114">
        <v>4</v>
      </c>
      <c r="F41" s="115"/>
      <c r="G41" s="116"/>
      <c r="H41" s="117"/>
      <c r="I41" s="117"/>
      <c r="J41" s="117"/>
      <c r="K41" s="117"/>
      <c r="L41" s="118"/>
      <c r="M41" s="117"/>
      <c r="N41" s="134"/>
      <c r="O41" s="16">
        <v>1</v>
      </c>
      <c r="P41" s="17">
        <v>1</v>
      </c>
      <c r="Q41" s="17">
        <v>1</v>
      </c>
      <c r="R41" s="17"/>
      <c r="S41" s="17"/>
      <c r="T41" s="17"/>
      <c r="U41" s="17"/>
      <c r="V41" s="17"/>
      <c r="W41" s="17">
        <v>1</v>
      </c>
      <c r="X41" s="17">
        <v>1</v>
      </c>
      <c r="Y41" s="18">
        <v>202</v>
      </c>
      <c r="Z41" s="30">
        <v>718449</v>
      </c>
      <c r="AA41" s="31">
        <v>2115795</v>
      </c>
      <c r="AB41" s="19">
        <v>767032.99</v>
      </c>
      <c r="AC41" s="19">
        <v>6548395.2699999996</v>
      </c>
    </row>
    <row r="42" spans="1:31" x14ac:dyDescent="0.25">
      <c r="A42" s="85" t="s">
        <v>176</v>
      </c>
      <c r="B42" s="28" t="s">
        <v>177</v>
      </c>
      <c r="C42" s="28" t="s">
        <v>178</v>
      </c>
      <c r="D42" s="22" t="s">
        <v>179</v>
      </c>
      <c r="E42" s="24">
        <v>1</v>
      </c>
      <c r="F42" s="25" t="s">
        <v>180</v>
      </c>
      <c r="G42" s="26">
        <v>45820</v>
      </c>
      <c r="H42" s="27" t="s">
        <v>181</v>
      </c>
      <c r="I42" s="27" t="s">
        <v>37</v>
      </c>
      <c r="J42" s="27" t="s">
        <v>90</v>
      </c>
      <c r="K42" s="27"/>
      <c r="L42" s="28" t="s">
        <v>39</v>
      </c>
      <c r="M42" s="27" t="s">
        <v>182</v>
      </c>
      <c r="N42" s="124" t="s">
        <v>140</v>
      </c>
      <c r="O42" s="16">
        <v>1</v>
      </c>
      <c r="P42" s="17">
        <v>1</v>
      </c>
      <c r="Q42" s="17">
        <v>1</v>
      </c>
      <c r="R42" s="17"/>
      <c r="S42" s="17"/>
      <c r="T42" s="17"/>
      <c r="U42" s="17"/>
      <c r="V42" s="17"/>
      <c r="W42" s="17">
        <v>1</v>
      </c>
      <c r="X42" s="17">
        <v>1</v>
      </c>
      <c r="Y42" s="18">
        <v>62</v>
      </c>
      <c r="Z42" s="30">
        <v>729001</v>
      </c>
      <c r="AA42" s="31">
        <v>2064597</v>
      </c>
      <c r="AB42" s="19">
        <v>777140.91</v>
      </c>
      <c r="AC42" s="19">
        <v>6497155.96</v>
      </c>
    </row>
    <row r="43" spans="1:31" x14ac:dyDescent="0.25">
      <c r="A43" s="88"/>
      <c r="B43" s="40"/>
      <c r="C43" s="40"/>
      <c r="D43" s="34" t="s">
        <v>183</v>
      </c>
      <c r="E43" s="36">
        <v>2</v>
      </c>
      <c r="F43" s="37"/>
      <c r="G43" s="38"/>
      <c r="H43" s="39"/>
      <c r="I43" s="39"/>
      <c r="J43" s="39"/>
      <c r="K43" s="39"/>
      <c r="L43" s="40"/>
      <c r="M43" s="39"/>
      <c r="N43" s="41"/>
      <c r="O43" s="16">
        <v>1</v>
      </c>
      <c r="P43" s="17">
        <v>1</v>
      </c>
      <c r="Q43" s="17">
        <v>1</v>
      </c>
      <c r="R43" s="17"/>
      <c r="S43" s="17"/>
      <c r="T43" s="17"/>
      <c r="U43" s="17"/>
      <c r="V43" s="17"/>
      <c r="W43" s="17">
        <v>1</v>
      </c>
      <c r="X43" s="17">
        <v>1</v>
      </c>
      <c r="Y43" s="18">
        <v>62</v>
      </c>
      <c r="Z43" s="30">
        <v>730073</v>
      </c>
      <c r="AA43" s="31">
        <v>2064908</v>
      </c>
      <c r="AB43" s="19">
        <v>778214.52</v>
      </c>
      <c r="AC43" s="19">
        <v>6497457.5599999996</v>
      </c>
    </row>
    <row r="44" spans="1:31" x14ac:dyDescent="0.25">
      <c r="A44" s="88"/>
      <c r="B44" s="40"/>
      <c r="C44" s="40"/>
      <c r="D44" s="34" t="s">
        <v>184</v>
      </c>
      <c r="E44" s="36">
        <v>3</v>
      </c>
      <c r="F44" s="37"/>
      <c r="G44" s="38"/>
      <c r="H44" s="39"/>
      <c r="I44" s="39"/>
      <c r="J44" s="39"/>
      <c r="K44" s="39"/>
      <c r="L44" s="40"/>
      <c r="M44" s="39"/>
      <c r="N44" s="41"/>
      <c r="O44" s="16">
        <v>1</v>
      </c>
      <c r="P44" s="17">
        <v>1</v>
      </c>
      <c r="Q44" s="17">
        <v>1</v>
      </c>
      <c r="R44" s="17"/>
      <c r="S44" s="17"/>
      <c r="T44" s="17"/>
      <c r="U44" s="17"/>
      <c r="V44" s="17"/>
      <c r="W44" s="17">
        <v>1</v>
      </c>
      <c r="X44" s="17">
        <v>1</v>
      </c>
      <c r="Y44" s="18">
        <v>62</v>
      </c>
      <c r="Z44" s="30">
        <v>730714</v>
      </c>
      <c r="AA44" s="31">
        <v>2064574</v>
      </c>
      <c r="AB44" s="19">
        <v>778852.08</v>
      </c>
      <c r="AC44" s="19">
        <v>6497118.4299999997</v>
      </c>
    </row>
    <row r="45" spans="1:31" x14ac:dyDescent="0.25">
      <c r="A45" s="88"/>
      <c r="B45" s="40"/>
      <c r="C45" s="40"/>
      <c r="D45" s="34" t="s">
        <v>185</v>
      </c>
      <c r="E45" s="36">
        <v>4</v>
      </c>
      <c r="F45" s="37"/>
      <c r="G45" s="38"/>
      <c r="H45" s="39"/>
      <c r="I45" s="39"/>
      <c r="J45" s="39"/>
      <c r="K45" s="39"/>
      <c r="L45" s="40"/>
      <c r="M45" s="39"/>
      <c r="N45" s="41"/>
      <c r="O45" s="16">
        <v>1</v>
      </c>
      <c r="P45" s="17">
        <v>1</v>
      </c>
      <c r="Q45" s="17">
        <v>1</v>
      </c>
      <c r="R45" s="17"/>
      <c r="S45" s="17"/>
      <c r="T45" s="17"/>
      <c r="U45" s="17"/>
      <c r="V45" s="17"/>
      <c r="W45" s="17">
        <v>1</v>
      </c>
      <c r="X45" s="17">
        <v>1</v>
      </c>
      <c r="Y45" s="18">
        <v>62</v>
      </c>
      <c r="Z45" s="30">
        <v>731609</v>
      </c>
      <c r="AA45" s="31">
        <v>2064692</v>
      </c>
      <c r="AB45" s="19">
        <v>779747.23</v>
      </c>
      <c r="AC45" s="19">
        <v>6497228.71</v>
      </c>
    </row>
    <row r="46" spans="1:31" x14ac:dyDescent="0.25">
      <c r="A46" s="88"/>
      <c r="B46" s="40"/>
      <c r="C46" s="34" t="s">
        <v>186</v>
      </c>
      <c r="D46" s="34" t="s">
        <v>187</v>
      </c>
      <c r="E46" s="36">
        <v>5</v>
      </c>
      <c r="F46" s="37"/>
      <c r="G46" s="38"/>
      <c r="H46" s="39"/>
      <c r="I46" s="39"/>
      <c r="J46" s="39"/>
      <c r="K46" s="39"/>
      <c r="L46" s="40"/>
      <c r="M46" s="39"/>
      <c r="N46" s="41"/>
      <c r="O46" s="16">
        <v>1</v>
      </c>
      <c r="P46" s="17">
        <v>1</v>
      </c>
      <c r="Q46" s="17">
        <v>1</v>
      </c>
      <c r="R46" s="17"/>
      <c r="S46" s="17"/>
      <c r="T46" s="17"/>
      <c r="U46" s="17"/>
      <c r="V46" s="17"/>
      <c r="W46" s="17">
        <v>1</v>
      </c>
      <c r="X46" s="17">
        <v>1</v>
      </c>
      <c r="Y46" s="18">
        <v>62</v>
      </c>
      <c r="Z46" s="30">
        <v>734190</v>
      </c>
      <c r="AA46" s="31">
        <v>2064287</v>
      </c>
      <c r="AB46" s="19">
        <v>782322.33</v>
      </c>
      <c r="AC46" s="19">
        <v>6496802.1799999997</v>
      </c>
    </row>
    <row r="47" spans="1:31" ht="13.5" thickBot="1" x14ac:dyDescent="0.3">
      <c r="A47" s="92"/>
      <c r="B47" s="43" t="s">
        <v>188</v>
      </c>
      <c r="C47" s="43" t="s">
        <v>189</v>
      </c>
      <c r="D47" s="43" t="s">
        <v>190</v>
      </c>
      <c r="E47" s="45">
        <v>6</v>
      </c>
      <c r="F47" s="121" t="s">
        <v>167</v>
      </c>
      <c r="G47" s="47"/>
      <c r="H47" s="48"/>
      <c r="I47" s="48"/>
      <c r="J47" s="48"/>
      <c r="K47" s="48"/>
      <c r="L47" s="49"/>
      <c r="M47" s="48"/>
      <c r="N47" s="50"/>
      <c r="O47" s="16">
        <v>1</v>
      </c>
      <c r="P47" s="17">
        <v>1</v>
      </c>
      <c r="Q47" s="17">
        <v>1</v>
      </c>
      <c r="R47" s="17"/>
      <c r="S47" s="17"/>
      <c r="T47" s="17"/>
      <c r="U47" s="17"/>
      <c r="V47" s="17"/>
      <c r="W47" s="17">
        <v>1</v>
      </c>
      <c r="X47" s="17">
        <v>1</v>
      </c>
      <c r="Y47" s="18">
        <v>62</v>
      </c>
      <c r="Z47" s="30">
        <v>737219</v>
      </c>
      <c r="AA47" s="31">
        <v>2062989</v>
      </c>
      <c r="AB47" s="19">
        <v>785337.44</v>
      </c>
      <c r="AC47" s="19">
        <v>6495479.6799999997</v>
      </c>
    </row>
    <row r="48" spans="1:31" x14ac:dyDescent="0.25">
      <c r="A48" s="96" t="s">
        <v>134</v>
      </c>
      <c r="B48" s="98" t="s">
        <v>141</v>
      </c>
      <c r="C48" s="98" t="s">
        <v>191</v>
      </c>
      <c r="D48" s="97" t="s">
        <v>192</v>
      </c>
      <c r="E48" s="99">
        <v>1</v>
      </c>
      <c r="F48" s="127" t="s">
        <v>193</v>
      </c>
      <c r="G48" s="101">
        <v>45821</v>
      </c>
      <c r="H48" s="102" t="s">
        <v>194</v>
      </c>
      <c r="I48" s="102" t="s">
        <v>37</v>
      </c>
      <c r="J48" s="102" t="s">
        <v>90</v>
      </c>
      <c r="K48" s="102" t="s">
        <v>195</v>
      </c>
      <c r="L48" s="98" t="s">
        <v>39</v>
      </c>
      <c r="M48" s="102" t="s">
        <v>139</v>
      </c>
      <c r="N48" s="103" t="s">
        <v>140</v>
      </c>
      <c r="O48" s="16">
        <v>1</v>
      </c>
      <c r="P48" s="17">
        <v>1</v>
      </c>
      <c r="Q48" s="17">
        <v>1</v>
      </c>
      <c r="R48" s="17">
        <v>1</v>
      </c>
      <c r="S48" s="17">
        <v>1</v>
      </c>
      <c r="T48" s="17"/>
      <c r="U48" s="17"/>
      <c r="V48" s="17"/>
      <c r="W48" s="17">
        <v>1</v>
      </c>
      <c r="X48" s="17">
        <v>1</v>
      </c>
      <c r="Y48" s="18">
        <v>12</v>
      </c>
      <c r="Z48" s="30">
        <v>745327</v>
      </c>
      <c r="AA48" s="31">
        <v>2054821</v>
      </c>
      <c r="AB48" s="19">
        <v>793368.42</v>
      </c>
      <c r="AC48" s="19">
        <v>6487250.6900000004</v>
      </c>
    </row>
    <row r="49" spans="1:31" ht="13.5" thickBot="1" x14ac:dyDescent="0.3">
      <c r="A49" s="112"/>
      <c r="B49" s="118"/>
      <c r="C49" s="118"/>
      <c r="D49" s="113" t="s">
        <v>196</v>
      </c>
      <c r="E49" s="114">
        <v>2</v>
      </c>
      <c r="F49" s="135" t="s">
        <v>46</v>
      </c>
      <c r="G49" s="116"/>
      <c r="H49" s="117"/>
      <c r="I49" s="117"/>
      <c r="J49" s="117"/>
      <c r="K49" s="117"/>
      <c r="L49" s="118"/>
      <c r="M49" s="117"/>
      <c r="N49" s="119"/>
      <c r="O49" s="16">
        <v>1</v>
      </c>
      <c r="P49" s="17">
        <v>1</v>
      </c>
      <c r="Q49" s="17">
        <v>1</v>
      </c>
      <c r="R49" s="17">
        <v>1</v>
      </c>
      <c r="S49" s="17">
        <v>1</v>
      </c>
      <c r="T49" s="17"/>
      <c r="U49" s="17"/>
      <c r="V49" s="17"/>
      <c r="W49" s="17">
        <v>1</v>
      </c>
      <c r="X49" s="17">
        <v>1</v>
      </c>
      <c r="Y49" s="18">
        <v>12</v>
      </c>
      <c r="Z49" s="30">
        <v>744790</v>
      </c>
      <c r="AA49" s="31">
        <v>2054047</v>
      </c>
      <c r="AB49" s="19">
        <v>792825.36</v>
      </c>
      <c r="AC49" s="19">
        <v>6486482</v>
      </c>
      <c r="AD49" s="18">
        <v>24</v>
      </c>
      <c r="AE49" s="32">
        <f>VLOOKUP(AD49,[1]RSPP42!A$1:B$48,2,)</f>
        <v>4008400</v>
      </c>
    </row>
    <row r="50" spans="1:31" ht="13.5" thickBot="1" x14ac:dyDescent="0.3">
      <c r="A50" s="76" t="s">
        <v>86</v>
      </c>
      <c r="B50" s="77" t="s">
        <v>87</v>
      </c>
      <c r="C50" s="77" t="s">
        <v>88</v>
      </c>
      <c r="D50" s="78" t="s">
        <v>88</v>
      </c>
      <c r="E50" s="77">
        <v>1</v>
      </c>
      <c r="F50" s="76" t="s">
        <v>87</v>
      </c>
      <c r="G50" s="79">
        <v>45824</v>
      </c>
      <c r="H50" s="77" t="s">
        <v>89</v>
      </c>
      <c r="I50" s="77" t="s">
        <v>37</v>
      </c>
      <c r="J50" s="77" t="s">
        <v>197</v>
      </c>
      <c r="K50" s="77" t="s">
        <v>17</v>
      </c>
      <c r="L50" s="77" t="s">
        <v>39</v>
      </c>
      <c r="M50" s="77" t="s">
        <v>91</v>
      </c>
      <c r="N50" s="80" t="s">
        <v>88</v>
      </c>
      <c r="O50" s="81"/>
      <c r="P50" s="81"/>
      <c r="Q50" s="81"/>
      <c r="R50" s="17">
        <v>1</v>
      </c>
      <c r="S50" s="81"/>
      <c r="T50" s="81"/>
      <c r="U50" s="81"/>
      <c r="V50" s="81"/>
      <c r="W50" s="82"/>
      <c r="X50" s="82"/>
      <c r="Y50" s="83"/>
      <c r="Z50" s="84"/>
      <c r="AA50" s="84"/>
      <c r="AB50" s="84"/>
      <c r="AC50" s="84"/>
    </row>
    <row r="51" spans="1:31" ht="15.75" customHeight="1" x14ac:dyDescent="0.25">
      <c r="A51" s="85" t="s">
        <v>92</v>
      </c>
      <c r="B51" s="28" t="s">
        <v>198</v>
      </c>
      <c r="C51" s="23" t="s">
        <v>199</v>
      </c>
      <c r="D51" s="22" t="s">
        <v>200</v>
      </c>
      <c r="E51" s="136">
        <v>1</v>
      </c>
      <c r="F51" s="25" t="s">
        <v>99</v>
      </c>
      <c r="G51" s="26">
        <v>45825</v>
      </c>
      <c r="H51" s="27" t="s">
        <v>201</v>
      </c>
      <c r="I51" s="27" t="s">
        <v>37</v>
      </c>
      <c r="J51" s="27" t="s">
        <v>197</v>
      </c>
      <c r="K51" s="27"/>
      <c r="L51" s="28" t="s">
        <v>39</v>
      </c>
      <c r="M51" s="27" t="s">
        <v>202</v>
      </c>
      <c r="N51" s="87" t="s">
        <v>49</v>
      </c>
      <c r="O51" s="16">
        <v>1</v>
      </c>
      <c r="P51" s="17">
        <v>1</v>
      </c>
      <c r="Q51" s="17"/>
      <c r="W51" s="17">
        <v>1</v>
      </c>
      <c r="X51" s="17">
        <v>1</v>
      </c>
      <c r="Y51" s="18">
        <v>176</v>
      </c>
      <c r="Z51" s="30">
        <v>712633</v>
      </c>
      <c r="AA51" s="31">
        <v>2100803</v>
      </c>
      <c r="AB51" s="19">
        <v>761095.32</v>
      </c>
      <c r="AC51" s="19">
        <v>6533466.5099999998</v>
      </c>
    </row>
    <row r="52" spans="1:31" ht="15.75" customHeight="1" x14ac:dyDescent="0.25">
      <c r="A52" s="88"/>
      <c r="B52" s="40"/>
      <c r="C52" s="125" t="s">
        <v>203</v>
      </c>
      <c r="D52" s="34" t="s">
        <v>204</v>
      </c>
      <c r="E52" s="91">
        <v>2</v>
      </c>
      <c r="F52" s="37"/>
      <c r="G52" s="38"/>
      <c r="H52" s="39"/>
      <c r="I52" s="39"/>
      <c r="J52" s="39"/>
      <c r="K52" s="39"/>
      <c r="L52" s="40"/>
      <c r="M52" s="39"/>
      <c r="N52" s="90"/>
      <c r="O52" s="16">
        <v>1</v>
      </c>
      <c r="P52" s="17">
        <v>1</v>
      </c>
      <c r="Q52" s="17"/>
      <c r="W52" s="17">
        <v>1</v>
      </c>
      <c r="X52" s="17">
        <v>1</v>
      </c>
      <c r="Y52" s="18">
        <v>176</v>
      </c>
      <c r="Z52" s="30">
        <v>714445</v>
      </c>
      <c r="AA52" s="31">
        <v>2100160</v>
      </c>
      <c r="AB52" s="19">
        <v>762900.17</v>
      </c>
      <c r="AC52" s="19">
        <v>6532808.7699999996</v>
      </c>
    </row>
    <row r="53" spans="1:31" ht="15.75" customHeight="1" x14ac:dyDescent="0.25">
      <c r="A53" s="88"/>
      <c r="B53" s="40"/>
      <c r="C53" s="125"/>
      <c r="D53" s="34" t="s">
        <v>205</v>
      </c>
      <c r="E53" s="91">
        <v>3</v>
      </c>
      <c r="F53" s="120" t="s">
        <v>46</v>
      </c>
      <c r="G53" s="38"/>
      <c r="H53" s="39"/>
      <c r="I53" s="39"/>
      <c r="J53" s="39"/>
      <c r="K53" s="39"/>
      <c r="L53" s="40"/>
      <c r="M53" s="39"/>
      <c r="N53" s="90"/>
      <c r="O53" s="16">
        <v>1</v>
      </c>
      <c r="P53" s="17">
        <v>1</v>
      </c>
      <c r="Q53" s="17"/>
      <c r="W53" s="17">
        <v>1</v>
      </c>
      <c r="X53" s="17">
        <v>1</v>
      </c>
      <c r="Y53" s="18">
        <v>176</v>
      </c>
      <c r="Z53" s="30">
        <v>715990</v>
      </c>
      <c r="AA53" s="31">
        <v>2100144</v>
      </c>
      <c r="AB53" s="19">
        <v>764443.59</v>
      </c>
      <c r="AC53" s="19">
        <v>6532779.71</v>
      </c>
      <c r="AD53" s="18">
        <v>294</v>
      </c>
      <c r="AE53" s="32">
        <f>VLOOKUP(AD53,[1]RSPP42!A$1:B$48,2,)</f>
        <v>4408006</v>
      </c>
    </row>
    <row r="54" spans="1:31" ht="15.75" customHeight="1" x14ac:dyDescent="0.25">
      <c r="A54" s="88"/>
      <c r="B54" s="40" t="s">
        <v>206</v>
      </c>
      <c r="C54" s="125"/>
      <c r="D54" s="34" t="s">
        <v>207</v>
      </c>
      <c r="E54" s="91">
        <v>4</v>
      </c>
      <c r="F54" s="37" t="s">
        <v>99</v>
      </c>
      <c r="G54" s="38"/>
      <c r="H54" s="39"/>
      <c r="I54" s="39"/>
      <c r="J54" s="39"/>
      <c r="K54" s="39"/>
      <c r="L54" s="40"/>
      <c r="M54" s="39"/>
      <c r="N54" s="90"/>
      <c r="O54" s="16">
        <v>1</v>
      </c>
      <c r="P54" s="17">
        <v>1</v>
      </c>
      <c r="Q54" s="17"/>
      <c r="W54" s="17">
        <v>1</v>
      </c>
      <c r="X54" s="17">
        <v>1</v>
      </c>
      <c r="Y54" s="18">
        <v>176</v>
      </c>
      <c r="Z54" s="30">
        <v>717046</v>
      </c>
      <c r="AA54" s="31">
        <v>2099783</v>
      </c>
      <c r="AB54" s="19">
        <v>765495.54</v>
      </c>
      <c r="AC54" s="19">
        <v>6532410.1100000003</v>
      </c>
    </row>
    <row r="55" spans="1:31" ht="15.75" customHeight="1" thickBot="1" x14ac:dyDescent="0.3">
      <c r="A55" s="92"/>
      <c r="B55" s="49"/>
      <c r="C55" s="44" t="s">
        <v>208</v>
      </c>
      <c r="D55" s="43" t="s">
        <v>209</v>
      </c>
      <c r="E55" s="93">
        <v>5</v>
      </c>
      <c r="F55" s="46"/>
      <c r="G55" s="47"/>
      <c r="H55" s="48"/>
      <c r="I55" s="48"/>
      <c r="J55" s="48"/>
      <c r="K55" s="48"/>
      <c r="L55" s="49"/>
      <c r="M55" s="48"/>
      <c r="N55" s="95"/>
      <c r="O55" s="16">
        <v>1</v>
      </c>
      <c r="P55" s="17">
        <v>1</v>
      </c>
      <c r="Q55" s="17"/>
      <c r="W55" s="17">
        <v>1</v>
      </c>
      <c r="X55" s="17">
        <v>1</v>
      </c>
      <c r="Y55" s="18">
        <v>176</v>
      </c>
      <c r="Z55" s="30">
        <v>715851</v>
      </c>
      <c r="AA55" s="31">
        <v>2097808</v>
      </c>
      <c r="AB55" s="19">
        <v>764284.92</v>
      </c>
      <c r="AC55" s="19">
        <v>6530447.0800000001</v>
      </c>
    </row>
    <row r="56" spans="1:31" x14ac:dyDescent="0.25">
      <c r="A56" s="96" t="s">
        <v>210</v>
      </c>
      <c r="B56" s="98" t="s">
        <v>211</v>
      </c>
      <c r="C56" s="137" t="s">
        <v>212</v>
      </c>
      <c r="D56" s="97" t="s">
        <v>213</v>
      </c>
      <c r="E56" s="99">
        <v>1</v>
      </c>
      <c r="F56" s="100" t="s">
        <v>118</v>
      </c>
      <c r="G56" s="101">
        <v>45826</v>
      </c>
      <c r="H56" s="102" t="s">
        <v>214</v>
      </c>
      <c r="I56" s="102" t="s">
        <v>37</v>
      </c>
      <c r="J56" s="102" t="s">
        <v>197</v>
      </c>
      <c r="K56" s="102"/>
      <c r="L56" s="98" t="s">
        <v>112</v>
      </c>
      <c r="M56" s="102" t="s">
        <v>149</v>
      </c>
      <c r="N56" s="103" t="s">
        <v>150</v>
      </c>
      <c r="O56" s="16">
        <v>1</v>
      </c>
      <c r="P56" s="17">
        <v>1</v>
      </c>
      <c r="Q56" s="17"/>
      <c r="R56" s="17"/>
      <c r="S56" s="17"/>
      <c r="T56" s="17"/>
      <c r="U56" s="17"/>
      <c r="V56" s="17"/>
      <c r="W56" s="17"/>
      <c r="X56" s="17">
        <v>1</v>
      </c>
      <c r="Y56" s="18">
        <v>132</v>
      </c>
      <c r="Z56" s="30">
        <v>781290</v>
      </c>
      <c r="AA56" s="31">
        <v>2051343</v>
      </c>
      <c r="AB56" s="19">
        <v>829267.14</v>
      </c>
      <c r="AC56" s="19">
        <v>6483470.1399999997</v>
      </c>
    </row>
    <row r="57" spans="1:31" x14ac:dyDescent="0.25">
      <c r="A57" s="104"/>
      <c r="B57" s="106"/>
      <c r="C57" s="138"/>
      <c r="D57" s="105" t="s">
        <v>215</v>
      </c>
      <c r="E57" s="107">
        <v>2</v>
      </c>
      <c r="F57" s="108"/>
      <c r="G57" s="109"/>
      <c r="H57" s="110"/>
      <c r="I57" s="110"/>
      <c r="J57" s="110"/>
      <c r="K57" s="110"/>
      <c r="L57" s="106"/>
      <c r="M57" s="110"/>
      <c r="N57" s="111"/>
      <c r="O57" s="16">
        <v>1</v>
      </c>
      <c r="P57" s="17">
        <v>1</v>
      </c>
      <c r="Q57" s="17"/>
      <c r="R57" s="17"/>
      <c r="S57" s="17"/>
      <c r="T57" s="17"/>
      <c r="U57" s="17"/>
      <c r="V57" s="17"/>
      <c r="W57" s="17"/>
      <c r="X57" s="17">
        <v>1</v>
      </c>
      <c r="Y57" s="18">
        <v>132</v>
      </c>
      <c r="Z57" s="30">
        <v>782653</v>
      </c>
      <c r="AA57" s="31">
        <v>2050583</v>
      </c>
      <c r="AB57" s="19">
        <v>830622.34</v>
      </c>
      <c r="AC57" s="19">
        <v>6482699.25</v>
      </c>
    </row>
    <row r="58" spans="1:31" x14ac:dyDescent="0.25">
      <c r="A58" s="104"/>
      <c r="B58" s="106" t="s">
        <v>216</v>
      </c>
      <c r="C58" s="138"/>
      <c r="D58" s="129" t="s">
        <v>217</v>
      </c>
      <c r="E58" s="107">
        <v>3</v>
      </c>
      <c r="F58" s="130" t="s">
        <v>46</v>
      </c>
      <c r="G58" s="109"/>
      <c r="H58" s="110"/>
      <c r="I58" s="110"/>
      <c r="J58" s="110"/>
      <c r="K58" s="110"/>
      <c r="L58" s="106"/>
      <c r="M58" s="110"/>
      <c r="N58" s="111"/>
      <c r="O58" s="16">
        <v>1</v>
      </c>
      <c r="P58" s="17">
        <v>1</v>
      </c>
      <c r="Q58" s="17"/>
      <c r="R58" s="17"/>
      <c r="S58" s="17"/>
      <c r="T58" s="17"/>
      <c r="U58" s="17"/>
      <c r="V58" s="17"/>
      <c r="W58" s="17"/>
      <c r="X58" s="17">
        <v>1</v>
      </c>
      <c r="Y58" s="18">
        <v>132</v>
      </c>
      <c r="Z58" s="30">
        <v>780753</v>
      </c>
      <c r="AA58" s="31">
        <v>2049242</v>
      </c>
      <c r="AB58" s="19">
        <v>828712.78</v>
      </c>
      <c r="AC58" s="19">
        <v>6481375.71</v>
      </c>
      <c r="AD58" s="18">
        <v>61</v>
      </c>
      <c r="AE58" s="32">
        <f>VLOOKUP(AD58,[1]RSPP42!A$1:B$48,2,)</f>
        <v>6820167</v>
      </c>
    </row>
    <row r="59" spans="1:31" x14ac:dyDescent="0.25">
      <c r="A59" s="104"/>
      <c r="B59" s="106"/>
      <c r="C59" s="138"/>
      <c r="D59" s="105" t="s">
        <v>218</v>
      </c>
      <c r="E59" s="107">
        <v>4</v>
      </c>
      <c r="F59" s="108" t="s">
        <v>118</v>
      </c>
      <c r="G59" s="109"/>
      <c r="H59" s="110"/>
      <c r="I59" s="110"/>
      <c r="J59" s="110"/>
      <c r="K59" s="110"/>
      <c r="L59" s="106"/>
      <c r="M59" s="110"/>
      <c r="N59" s="111"/>
      <c r="O59" s="16">
        <v>1</v>
      </c>
      <c r="P59" s="17">
        <v>1</v>
      </c>
      <c r="Q59" s="17"/>
      <c r="R59" s="17"/>
      <c r="S59" s="17"/>
      <c r="T59" s="17"/>
      <c r="U59" s="17"/>
      <c r="V59" s="17"/>
      <c r="W59" s="17"/>
      <c r="X59" s="17">
        <v>1</v>
      </c>
      <c r="Y59" s="18">
        <v>132</v>
      </c>
      <c r="Z59" s="30">
        <v>781709</v>
      </c>
      <c r="AA59" s="31">
        <v>2049315</v>
      </c>
      <c r="AB59" s="19">
        <v>829668.47</v>
      </c>
      <c r="AC59" s="19">
        <v>6481440.5</v>
      </c>
    </row>
    <row r="60" spans="1:31" ht="13.5" thickBot="1" x14ac:dyDescent="0.3">
      <c r="A60" s="139" t="s">
        <v>219</v>
      </c>
      <c r="B60" s="113" t="s">
        <v>220</v>
      </c>
      <c r="C60" s="113" t="s">
        <v>219</v>
      </c>
      <c r="D60" s="113" t="s">
        <v>221</v>
      </c>
      <c r="E60" s="114">
        <v>5</v>
      </c>
      <c r="F60" s="115"/>
      <c r="G60" s="116"/>
      <c r="H60" s="117"/>
      <c r="I60" s="117"/>
      <c r="J60" s="117"/>
      <c r="K60" s="117"/>
      <c r="L60" s="118"/>
      <c r="M60" s="117"/>
      <c r="N60" s="119"/>
      <c r="O60" s="16">
        <v>1</v>
      </c>
      <c r="P60" s="17">
        <v>1</v>
      </c>
      <c r="Q60" s="17"/>
      <c r="R60" s="17"/>
      <c r="S60" s="17"/>
      <c r="T60" s="17"/>
      <c r="U60" s="17"/>
      <c r="V60" s="17"/>
      <c r="W60" s="17"/>
      <c r="X60" s="17">
        <v>1</v>
      </c>
      <c r="Y60" s="18">
        <v>132</v>
      </c>
      <c r="Z60" s="30">
        <v>788982</v>
      </c>
      <c r="AA60" s="31">
        <v>2053248</v>
      </c>
      <c r="AB60" s="19">
        <v>836967.87</v>
      </c>
      <c r="AC60" s="19">
        <v>6485307.7300000004</v>
      </c>
    </row>
    <row r="61" spans="1:31" x14ac:dyDescent="0.25">
      <c r="A61" s="85" t="s">
        <v>222</v>
      </c>
      <c r="B61" s="28" t="s">
        <v>223</v>
      </c>
      <c r="C61" s="140" t="s">
        <v>224</v>
      </c>
      <c r="D61" s="22" t="s">
        <v>225</v>
      </c>
      <c r="E61" s="24">
        <v>1</v>
      </c>
      <c r="F61" s="25" t="s">
        <v>193</v>
      </c>
      <c r="G61" s="26">
        <v>45827</v>
      </c>
      <c r="H61" s="27" t="s">
        <v>226</v>
      </c>
      <c r="I61" s="27" t="s">
        <v>37</v>
      </c>
      <c r="J61" s="27" t="s">
        <v>197</v>
      </c>
      <c r="K61" s="27"/>
      <c r="L61" s="28" t="s">
        <v>39</v>
      </c>
      <c r="M61" s="27" t="s">
        <v>227</v>
      </c>
      <c r="N61" s="124" t="s">
        <v>228</v>
      </c>
      <c r="O61" s="16">
        <v>1</v>
      </c>
      <c r="P61" s="17">
        <v>1</v>
      </c>
      <c r="Q61" s="17"/>
      <c r="R61" s="17"/>
      <c r="S61" s="17"/>
      <c r="T61" s="17"/>
      <c r="U61" s="17"/>
      <c r="V61" s="17"/>
      <c r="W61" s="17">
        <v>1</v>
      </c>
      <c r="X61" s="17">
        <v>1</v>
      </c>
      <c r="Y61" s="18">
        <v>78</v>
      </c>
      <c r="Z61" s="30">
        <v>726715</v>
      </c>
      <c r="AA61" s="31">
        <v>2044915</v>
      </c>
      <c r="AB61" s="19">
        <v>774690.29</v>
      </c>
      <c r="AC61" s="19">
        <v>6477512.3399999999</v>
      </c>
    </row>
    <row r="62" spans="1:31" x14ac:dyDescent="0.25">
      <c r="A62" s="88"/>
      <c r="B62" s="40"/>
      <c r="C62" s="125"/>
      <c r="D62" s="34" t="s">
        <v>229</v>
      </c>
      <c r="E62" s="36">
        <v>2</v>
      </c>
      <c r="F62" s="37"/>
      <c r="G62" s="38"/>
      <c r="H62" s="39"/>
      <c r="I62" s="39"/>
      <c r="J62" s="39"/>
      <c r="K62" s="39"/>
      <c r="L62" s="40"/>
      <c r="M62" s="39"/>
      <c r="N62" s="41"/>
      <c r="O62" s="16">
        <v>1</v>
      </c>
      <c r="P62" s="17">
        <v>1</v>
      </c>
      <c r="Q62" s="17"/>
      <c r="R62" s="17"/>
      <c r="S62" s="17"/>
      <c r="T62" s="17"/>
      <c r="U62" s="17"/>
      <c r="V62" s="17"/>
      <c r="W62" s="17">
        <v>1</v>
      </c>
      <c r="X62" s="17">
        <v>1</v>
      </c>
      <c r="Y62" s="18">
        <v>78</v>
      </c>
      <c r="Z62" s="30">
        <v>726455</v>
      </c>
      <c r="AA62" s="31">
        <v>2044525</v>
      </c>
      <c r="AB62" s="19">
        <v>774427.24</v>
      </c>
      <c r="AC62" s="19">
        <v>6477124.9199999999</v>
      </c>
    </row>
    <row r="63" spans="1:31" x14ac:dyDescent="0.25">
      <c r="A63" s="88"/>
      <c r="B63" s="40"/>
      <c r="C63" s="125"/>
      <c r="D63" s="35" t="s">
        <v>230</v>
      </c>
      <c r="E63" s="36">
        <v>3</v>
      </c>
      <c r="F63" s="120" t="s">
        <v>46</v>
      </c>
      <c r="G63" s="38"/>
      <c r="H63" s="39"/>
      <c r="I63" s="39"/>
      <c r="J63" s="39"/>
      <c r="K63" s="39"/>
      <c r="L63" s="40"/>
      <c r="M63" s="39"/>
      <c r="N63" s="41"/>
      <c r="O63" s="16">
        <v>1</v>
      </c>
      <c r="P63" s="17">
        <v>1</v>
      </c>
      <c r="Q63" s="17"/>
      <c r="R63" s="17"/>
      <c r="S63" s="17"/>
      <c r="T63" s="17"/>
      <c r="U63" s="17"/>
      <c r="V63" s="17"/>
      <c r="W63" s="17">
        <v>1</v>
      </c>
      <c r="X63" s="17">
        <v>1</v>
      </c>
      <c r="Y63" s="18">
        <v>78</v>
      </c>
      <c r="Z63" s="30">
        <v>724590</v>
      </c>
      <c r="AA63" s="31">
        <v>2042970</v>
      </c>
      <c r="AB63" s="19">
        <v>772550.85</v>
      </c>
      <c r="AC63" s="19">
        <v>6475587.2599999998</v>
      </c>
      <c r="AD63" s="18">
        <v>28</v>
      </c>
      <c r="AE63" s="32">
        <f>VLOOKUP(AD63,[1]RSPP42!A$1:B$48,2,)</f>
        <v>4003650</v>
      </c>
    </row>
    <row r="64" spans="1:31" ht="13.5" thickBot="1" x14ac:dyDescent="0.3">
      <c r="A64" s="92"/>
      <c r="B64" s="49"/>
      <c r="C64" s="126"/>
      <c r="D64" s="43" t="s">
        <v>231</v>
      </c>
      <c r="E64" s="45">
        <v>4</v>
      </c>
      <c r="F64" s="121" t="s">
        <v>193</v>
      </c>
      <c r="G64" s="47"/>
      <c r="H64" s="48"/>
      <c r="I64" s="48"/>
      <c r="J64" s="48"/>
      <c r="K64" s="48"/>
      <c r="L64" s="49"/>
      <c r="M64" s="48"/>
      <c r="N64" s="50"/>
      <c r="O64" s="16">
        <v>1</v>
      </c>
      <c r="P64" s="17">
        <v>1</v>
      </c>
      <c r="Q64" s="17"/>
      <c r="R64" s="17"/>
      <c r="S64" s="17"/>
      <c r="T64" s="17"/>
      <c r="U64" s="17"/>
      <c r="V64" s="17"/>
      <c r="W64" s="17">
        <v>1</v>
      </c>
      <c r="X64" s="17">
        <v>1</v>
      </c>
      <c r="Y64" s="18">
        <v>78</v>
      </c>
      <c r="Z64" s="30">
        <v>723451</v>
      </c>
      <c r="AA64" s="31">
        <v>2042558</v>
      </c>
      <c r="AB64" s="19">
        <v>771409.45</v>
      </c>
      <c r="AC64" s="19">
        <v>6475185.3300000001</v>
      </c>
    </row>
    <row r="65" spans="1:31" ht="24.75" thickBot="1" x14ac:dyDescent="0.3">
      <c r="A65" s="10" t="s">
        <v>107</v>
      </c>
      <c r="B65" s="11" t="s">
        <v>232</v>
      </c>
      <c r="C65" s="11" t="s">
        <v>72</v>
      </c>
      <c r="D65" s="11" t="s">
        <v>233</v>
      </c>
      <c r="E65" s="12">
        <v>1</v>
      </c>
      <c r="F65" s="13" t="s">
        <v>64</v>
      </c>
      <c r="G65" s="14">
        <v>45828</v>
      </c>
      <c r="H65" s="12" t="s">
        <v>234</v>
      </c>
      <c r="I65" s="12" t="s">
        <v>37</v>
      </c>
      <c r="J65" s="12" t="s">
        <v>197</v>
      </c>
      <c r="K65" s="12" t="s">
        <v>17</v>
      </c>
      <c r="L65" s="11" t="s">
        <v>112</v>
      </c>
      <c r="M65" s="12" t="s">
        <v>235</v>
      </c>
      <c r="N65" s="15" t="s">
        <v>66</v>
      </c>
      <c r="O65" s="16">
        <v>1</v>
      </c>
      <c r="P65" s="17">
        <v>1</v>
      </c>
      <c r="Q65" s="17">
        <v>1</v>
      </c>
      <c r="R65" s="17">
        <v>1</v>
      </c>
      <c r="S65" s="17"/>
      <c r="T65" s="17"/>
      <c r="U65" s="17"/>
      <c r="V65" s="17"/>
      <c r="W65" s="17">
        <v>1</v>
      </c>
      <c r="X65" s="17">
        <v>1</v>
      </c>
      <c r="Y65" s="18">
        <v>62</v>
      </c>
      <c r="Z65" s="30">
        <v>764255</v>
      </c>
      <c r="AA65" s="31">
        <v>2049742</v>
      </c>
      <c r="AB65" s="19">
        <v>812235.02</v>
      </c>
      <c r="AC65" s="19">
        <v>6482015.7000000002</v>
      </c>
    </row>
    <row r="66" spans="1:31" ht="13.5" thickBot="1" x14ac:dyDescent="0.3">
      <c r="A66" s="76" t="s">
        <v>86</v>
      </c>
      <c r="B66" s="77" t="s">
        <v>87</v>
      </c>
      <c r="C66" s="77" t="s">
        <v>88</v>
      </c>
      <c r="D66" s="78" t="s">
        <v>88</v>
      </c>
      <c r="E66" s="77">
        <v>1</v>
      </c>
      <c r="F66" s="76" t="s">
        <v>87</v>
      </c>
      <c r="G66" s="79">
        <v>45831</v>
      </c>
      <c r="H66" s="77" t="s">
        <v>89</v>
      </c>
      <c r="I66" s="77" t="s">
        <v>37</v>
      </c>
      <c r="J66" s="77" t="s">
        <v>197</v>
      </c>
      <c r="K66" s="77">
        <v>1</v>
      </c>
      <c r="L66" s="77" t="s">
        <v>39</v>
      </c>
      <c r="M66" s="77" t="s">
        <v>91</v>
      </c>
      <c r="N66" s="80" t="s">
        <v>88</v>
      </c>
      <c r="O66" s="81"/>
      <c r="P66" s="81"/>
      <c r="Q66" s="81"/>
      <c r="R66" s="17"/>
      <c r="S66" s="81"/>
      <c r="T66" s="81"/>
      <c r="U66" s="81"/>
      <c r="V66" s="81"/>
      <c r="W66" s="82"/>
      <c r="X66" s="82"/>
      <c r="Y66" s="83"/>
      <c r="Z66" s="84"/>
      <c r="AA66" s="84"/>
      <c r="AB66" s="84"/>
      <c r="AC66" s="84"/>
    </row>
    <row r="67" spans="1:31" x14ac:dyDescent="0.25">
      <c r="A67" s="96" t="s">
        <v>107</v>
      </c>
      <c r="B67" s="97" t="s">
        <v>236</v>
      </c>
      <c r="C67" s="98" t="s">
        <v>237</v>
      </c>
      <c r="D67" s="97" t="s">
        <v>238</v>
      </c>
      <c r="E67" s="99">
        <v>1</v>
      </c>
      <c r="F67" s="100" t="s">
        <v>118</v>
      </c>
      <c r="G67" s="101">
        <v>45832</v>
      </c>
      <c r="H67" s="102" t="s">
        <v>239</v>
      </c>
      <c r="I67" s="102" t="s">
        <v>37</v>
      </c>
      <c r="J67" s="102" t="s">
        <v>197</v>
      </c>
      <c r="K67" s="102"/>
      <c r="L67" s="98" t="s">
        <v>112</v>
      </c>
      <c r="M67" s="102" t="s">
        <v>240</v>
      </c>
      <c r="N67" s="103" t="s">
        <v>66</v>
      </c>
      <c r="O67" s="16">
        <v>1</v>
      </c>
      <c r="P67" s="17">
        <v>1</v>
      </c>
      <c r="Q67" s="17"/>
      <c r="R67" s="17"/>
      <c r="S67" s="17"/>
      <c r="T67" s="17"/>
      <c r="U67" s="17"/>
      <c r="V67" s="17"/>
      <c r="W67" s="17">
        <v>1</v>
      </c>
      <c r="X67" s="17">
        <v>1</v>
      </c>
      <c r="Y67" s="18">
        <v>82</v>
      </c>
      <c r="Z67" s="30">
        <v>773215</v>
      </c>
      <c r="AA67" s="31">
        <v>2046830</v>
      </c>
      <c r="AB67" s="19">
        <v>821161.58</v>
      </c>
      <c r="AC67" s="19">
        <v>6479030.2000000002</v>
      </c>
    </row>
    <row r="68" spans="1:31" x14ac:dyDescent="0.25">
      <c r="A68" s="104"/>
      <c r="B68" s="105" t="s">
        <v>241</v>
      </c>
      <c r="C68" s="106"/>
      <c r="D68" s="105" t="s">
        <v>242</v>
      </c>
      <c r="E68" s="107">
        <v>2</v>
      </c>
      <c r="F68" s="108"/>
      <c r="G68" s="109"/>
      <c r="H68" s="110"/>
      <c r="I68" s="110"/>
      <c r="J68" s="110"/>
      <c r="K68" s="110"/>
      <c r="L68" s="106"/>
      <c r="M68" s="110"/>
      <c r="N68" s="111"/>
      <c r="O68" s="16">
        <v>1</v>
      </c>
      <c r="P68" s="17">
        <v>1</v>
      </c>
      <c r="Q68" s="17"/>
      <c r="R68" s="17"/>
      <c r="S68" s="17"/>
      <c r="T68" s="17"/>
      <c r="U68" s="17"/>
      <c r="V68" s="17"/>
      <c r="W68" s="17">
        <v>1</v>
      </c>
      <c r="X68" s="17">
        <v>1</v>
      </c>
      <c r="Y68" s="18">
        <v>82</v>
      </c>
      <c r="Z68" s="30">
        <v>773398</v>
      </c>
      <c r="AA68" s="31">
        <v>2046735</v>
      </c>
      <c r="AB68" s="19">
        <v>821343.59</v>
      </c>
      <c r="AC68" s="19">
        <v>6478933.7300000004</v>
      </c>
    </row>
    <row r="69" spans="1:31" x14ac:dyDescent="0.25">
      <c r="A69" s="104"/>
      <c r="B69" s="105" t="s">
        <v>243</v>
      </c>
      <c r="C69" s="106"/>
      <c r="D69" s="105" t="s">
        <v>244</v>
      </c>
      <c r="E69" s="107">
        <v>3</v>
      </c>
      <c r="F69" s="108"/>
      <c r="G69" s="109"/>
      <c r="H69" s="110"/>
      <c r="I69" s="110"/>
      <c r="J69" s="110"/>
      <c r="K69" s="110"/>
      <c r="L69" s="106"/>
      <c r="M69" s="110"/>
      <c r="N69" s="111"/>
      <c r="O69" s="16">
        <v>1</v>
      </c>
      <c r="P69" s="17">
        <v>1</v>
      </c>
      <c r="Q69" s="17"/>
      <c r="R69" s="17"/>
      <c r="S69" s="17"/>
      <c r="T69" s="17"/>
      <c r="U69" s="17"/>
      <c r="V69" s="17"/>
      <c r="W69" s="17">
        <v>1</v>
      </c>
      <c r="X69" s="17">
        <v>1</v>
      </c>
      <c r="Y69" s="18">
        <v>82</v>
      </c>
      <c r="Z69" s="30">
        <v>773219</v>
      </c>
      <c r="AA69" s="31">
        <v>2046546</v>
      </c>
      <c r="AB69" s="19">
        <v>821163.16</v>
      </c>
      <c r="AC69" s="19">
        <v>6478746.4400000004</v>
      </c>
    </row>
    <row r="70" spans="1:31" ht="13.5" thickBot="1" x14ac:dyDescent="0.3">
      <c r="A70" s="112"/>
      <c r="B70" s="113" t="s">
        <v>236</v>
      </c>
      <c r="C70" s="118"/>
      <c r="D70" s="113" t="s">
        <v>245</v>
      </c>
      <c r="E70" s="114">
        <v>4</v>
      </c>
      <c r="F70" s="115"/>
      <c r="G70" s="116"/>
      <c r="H70" s="117"/>
      <c r="I70" s="117"/>
      <c r="J70" s="117"/>
      <c r="K70" s="117"/>
      <c r="L70" s="118"/>
      <c r="M70" s="117"/>
      <c r="N70" s="119"/>
      <c r="O70" s="16">
        <v>1</v>
      </c>
      <c r="P70" s="17">
        <v>1</v>
      </c>
      <c r="Q70" s="17"/>
      <c r="R70" s="17"/>
      <c r="S70" s="17"/>
      <c r="T70" s="17"/>
      <c r="U70" s="17"/>
      <c r="V70" s="17"/>
      <c r="W70" s="17">
        <v>1</v>
      </c>
      <c r="X70" s="17">
        <v>1</v>
      </c>
      <c r="Y70" s="18">
        <v>82</v>
      </c>
      <c r="Z70" s="30">
        <v>771373</v>
      </c>
      <c r="AA70" s="31">
        <v>2049702</v>
      </c>
      <c r="AB70" s="19">
        <v>819345.79</v>
      </c>
      <c r="AC70" s="19">
        <v>6481915.1399999997</v>
      </c>
    </row>
    <row r="71" spans="1:31" x14ac:dyDescent="0.25">
      <c r="A71" s="85" t="s">
        <v>246</v>
      </c>
      <c r="B71" s="22" t="s">
        <v>247</v>
      </c>
      <c r="C71" s="22" t="s">
        <v>248</v>
      </c>
      <c r="D71" s="23" t="s">
        <v>249</v>
      </c>
      <c r="E71" s="24">
        <v>1</v>
      </c>
      <c r="F71" s="25" t="s">
        <v>46</v>
      </c>
      <c r="G71" s="26">
        <v>45833</v>
      </c>
      <c r="H71" s="27" t="s">
        <v>250</v>
      </c>
      <c r="I71" s="27" t="s">
        <v>37</v>
      </c>
      <c r="J71" s="27" t="s">
        <v>197</v>
      </c>
      <c r="K71" s="27"/>
      <c r="L71" s="28" t="s">
        <v>112</v>
      </c>
      <c r="M71" s="27" t="s">
        <v>251</v>
      </c>
      <c r="N71" s="124" t="s">
        <v>228</v>
      </c>
      <c r="O71" s="16">
        <v>1</v>
      </c>
      <c r="P71" s="17">
        <v>1</v>
      </c>
      <c r="Q71" s="17"/>
      <c r="R71" s="17"/>
      <c r="S71" s="17"/>
      <c r="T71" s="17"/>
      <c r="U71" s="17"/>
      <c r="V71" s="17"/>
      <c r="W71" s="17">
        <v>1</v>
      </c>
      <c r="X71" s="17">
        <v>1</v>
      </c>
      <c r="Y71" s="18">
        <v>102</v>
      </c>
      <c r="Z71" s="30">
        <v>764649</v>
      </c>
      <c r="AA71" s="31">
        <v>2040061</v>
      </c>
      <c r="AB71" s="19">
        <v>812546.27</v>
      </c>
      <c r="AC71" s="19">
        <v>6472340.79</v>
      </c>
      <c r="AD71" s="18">
        <v>134</v>
      </c>
      <c r="AE71" s="32">
        <f>VLOOKUP(AD71,[1]RSPP42!A$1:B$48,2,)</f>
        <v>4004500</v>
      </c>
    </row>
    <row r="72" spans="1:31" x14ac:dyDescent="0.25">
      <c r="A72" s="88"/>
      <c r="B72" s="34" t="s">
        <v>252</v>
      </c>
      <c r="C72" s="34" t="s">
        <v>253</v>
      </c>
      <c r="D72" s="35" t="s">
        <v>254</v>
      </c>
      <c r="E72" s="36">
        <v>2</v>
      </c>
      <c r="F72" s="37"/>
      <c r="G72" s="38"/>
      <c r="H72" s="39"/>
      <c r="I72" s="39"/>
      <c r="J72" s="39"/>
      <c r="K72" s="39"/>
      <c r="L72" s="40"/>
      <c r="M72" s="39"/>
      <c r="N72" s="41"/>
      <c r="O72" s="16">
        <v>1</v>
      </c>
      <c r="P72" s="17">
        <v>1</v>
      </c>
      <c r="Q72" s="17"/>
      <c r="R72" s="17"/>
      <c r="S72" s="17"/>
      <c r="T72" s="17"/>
      <c r="U72" s="17"/>
      <c r="V72" s="17"/>
      <c r="W72" s="17">
        <v>1</v>
      </c>
      <c r="X72" s="17">
        <v>1</v>
      </c>
      <c r="Y72" s="18">
        <v>102</v>
      </c>
      <c r="Z72" s="30">
        <v>760865</v>
      </c>
      <c r="AA72" s="31">
        <v>2032480</v>
      </c>
      <c r="AB72" s="19">
        <v>808701.49</v>
      </c>
      <c r="AC72" s="19">
        <v>6464799.4800000004</v>
      </c>
      <c r="AD72" s="18">
        <v>135</v>
      </c>
      <c r="AE72" s="32">
        <f>VLOOKUP(AD72,[1]RSPP42!A$1:B$48,2,)</f>
        <v>4405007</v>
      </c>
    </row>
    <row r="73" spans="1:31" x14ac:dyDescent="0.25">
      <c r="A73" s="33" t="s">
        <v>255</v>
      </c>
      <c r="B73" s="34" t="s">
        <v>256</v>
      </c>
      <c r="C73" s="34" t="s">
        <v>257</v>
      </c>
      <c r="D73" s="34" t="s">
        <v>258</v>
      </c>
      <c r="E73" s="36">
        <v>3</v>
      </c>
      <c r="F73" s="37" t="s">
        <v>118</v>
      </c>
      <c r="G73" s="38"/>
      <c r="H73" s="39"/>
      <c r="I73" s="39"/>
      <c r="J73" s="39"/>
      <c r="K73" s="39"/>
      <c r="L73" s="40"/>
      <c r="M73" s="39"/>
      <c r="N73" s="41"/>
      <c r="O73" s="16">
        <v>1</v>
      </c>
      <c r="P73" s="17">
        <v>1</v>
      </c>
      <c r="Q73" s="17"/>
      <c r="R73" s="17"/>
      <c r="S73" s="17"/>
      <c r="T73" s="17"/>
      <c r="U73" s="17"/>
      <c r="V73" s="17"/>
      <c r="W73" s="17">
        <v>1</v>
      </c>
      <c r="X73" s="17">
        <v>1</v>
      </c>
      <c r="Y73" s="18">
        <v>102</v>
      </c>
      <c r="Z73" s="30">
        <v>764999</v>
      </c>
      <c r="AA73" s="31">
        <v>2033444</v>
      </c>
      <c r="AB73" s="19">
        <v>812839.64</v>
      </c>
      <c r="AC73" s="19">
        <v>6465727.3300000001</v>
      </c>
    </row>
    <row r="74" spans="1:31" ht="24.75" thickBot="1" x14ac:dyDescent="0.3">
      <c r="A74" s="42" t="s">
        <v>259</v>
      </c>
      <c r="B74" s="43" t="s">
        <v>260</v>
      </c>
      <c r="C74" s="43" t="s">
        <v>261</v>
      </c>
      <c r="D74" s="43" t="s">
        <v>262</v>
      </c>
      <c r="E74" s="45">
        <v>4</v>
      </c>
      <c r="F74" s="46"/>
      <c r="G74" s="47"/>
      <c r="H74" s="48"/>
      <c r="I74" s="48"/>
      <c r="J74" s="48"/>
      <c r="K74" s="48"/>
      <c r="L74" s="49"/>
      <c r="M74" s="45" t="s">
        <v>263</v>
      </c>
      <c r="N74" s="75" t="s">
        <v>150</v>
      </c>
      <c r="O74" s="16">
        <v>1</v>
      </c>
      <c r="P74" s="17">
        <v>1</v>
      </c>
      <c r="Q74" s="17"/>
      <c r="R74" s="17"/>
      <c r="S74" s="17"/>
      <c r="T74" s="17"/>
      <c r="U74" s="17"/>
      <c r="V74" s="17"/>
      <c r="W74" s="17">
        <v>1</v>
      </c>
      <c r="X74" s="17">
        <v>1</v>
      </c>
      <c r="Y74" s="18">
        <v>102</v>
      </c>
      <c r="Z74" s="30">
        <v>771229</v>
      </c>
      <c r="AA74" s="31">
        <v>2033294</v>
      </c>
      <c r="AB74" s="19">
        <v>819062.26</v>
      </c>
      <c r="AC74" s="19">
        <v>6465524.4299999997</v>
      </c>
    </row>
    <row r="75" spans="1:31" x14ac:dyDescent="0.25">
      <c r="A75" s="96" t="s">
        <v>246</v>
      </c>
      <c r="B75" s="98" t="s">
        <v>247</v>
      </c>
      <c r="C75" s="98" t="s">
        <v>264</v>
      </c>
      <c r="D75" s="122" t="s">
        <v>265</v>
      </c>
      <c r="E75" s="99">
        <v>1</v>
      </c>
      <c r="F75" s="127" t="s">
        <v>46</v>
      </c>
      <c r="G75" s="101">
        <v>45834</v>
      </c>
      <c r="H75" s="102" t="s">
        <v>266</v>
      </c>
      <c r="I75" s="102" t="s">
        <v>267</v>
      </c>
      <c r="J75" s="102" t="s">
        <v>197</v>
      </c>
      <c r="K75" s="102" t="s">
        <v>195</v>
      </c>
      <c r="L75" s="98" t="s">
        <v>112</v>
      </c>
      <c r="M75" s="102" t="s">
        <v>251</v>
      </c>
      <c r="N75" s="103" t="s">
        <v>228</v>
      </c>
      <c r="O75" s="16">
        <v>1</v>
      </c>
      <c r="P75" s="17">
        <v>1</v>
      </c>
      <c r="Q75" s="17"/>
      <c r="R75" s="17">
        <v>1</v>
      </c>
      <c r="S75" s="17">
        <v>1</v>
      </c>
      <c r="T75" s="17"/>
      <c r="U75" s="17"/>
      <c r="V75" s="17"/>
      <c r="W75" s="17">
        <v>1</v>
      </c>
      <c r="X75" s="17">
        <v>1</v>
      </c>
      <c r="Y75" s="18">
        <v>102</v>
      </c>
      <c r="Z75" s="30">
        <v>763525</v>
      </c>
      <c r="AA75" s="31">
        <v>2039165</v>
      </c>
      <c r="AB75" s="19">
        <v>811415.74</v>
      </c>
      <c r="AC75" s="19">
        <v>6471455.2400000002</v>
      </c>
      <c r="AD75" s="18">
        <v>1035</v>
      </c>
      <c r="AE75" s="32">
        <f>VLOOKUP(AD75,[1]RSPP42!A$1:B$48,2,)</f>
        <v>4405057</v>
      </c>
    </row>
    <row r="76" spans="1:31" x14ac:dyDescent="0.25">
      <c r="A76" s="104"/>
      <c r="B76" s="106"/>
      <c r="C76" s="106"/>
      <c r="D76" s="105" t="s">
        <v>268</v>
      </c>
      <c r="E76" s="107">
        <v>2</v>
      </c>
      <c r="F76" s="141" t="s">
        <v>269</v>
      </c>
      <c r="G76" s="109"/>
      <c r="H76" s="110"/>
      <c r="I76" s="110"/>
      <c r="J76" s="110"/>
      <c r="K76" s="110"/>
      <c r="L76" s="106"/>
      <c r="M76" s="110"/>
      <c r="N76" s="111"/>
      <c r="O76" s="16">
        <v>1</v>
      </c>
      <c r="P76" s="17">
        <v>1</v>
      </c>
      <c r="Q76" s="17"/>
      <c r="R76" s="17">
        <v>1</v>
      </c>
      <c r="S76" s="17">
        <v>1</v>
      </c>
      <c r="T76" s="17"/>
      <c r="U76" s="17"/>
      <c r="V76" s="17"/>
      <c r="W76" s="17">
        <v>1</v>
      </c>
      <c r="X76" s="17">
        <v>1</v>
      </c>
      <c r="Y76" s="18">
        <v>102</v>
      </c>
      <c r="Z76" s="30">
        <v>760424</v>
      </c>
      <c r="AA76" s="31">
        <v>2038068</v>
      </c>
      <c r="AB76" s="19">
        <v>808308.44</v>
      </c>
      <c r="AC76" s="19">
        <v>6470385.71</v>
      </c>
    </row>
    <row r="77" spans="1:31" ht="13.5" thickBot="1" x14ac:dyDescent="0.3">
      <c r="A77" s="112"/>
      <c r="B77" s="118"/>
      <c r="C77" s="113" t="s">
        <v>270</v>
      </c>
      <c r="D77" s="123" t="s">
        <v>271</v>
      </c>
      <c r="E77" s="114">
        <v>3</v>
      </c>
      <c r="F77" s="135" t="s">
        <v>46</v>
      </c>
      <c r="G77" s="116"/>
      <c r="H77" s="117"/>
      <c r="I77" s="117"/>
      <c r="J77" s="117"/>
      <c r="K77" s="117"/>
      <c r="L77" s="118"/>
      <c r="M77" s="117"/>
      <c r="N77" s="119"/>
      <c r="O77" s="16">
        <v>1</v>
      </c>
      <c r="P77" s="17">
        <v>1</v>
      </c>
      <c r="Q77" s="17"/>
      <c r="R77" s="17">
        <v>1</v>
      </c>
      <c r="S77" s="17">
        <v>1</v>
      </c>
      <c r="T77" s="17"/>
      <c r="U77" s="17"/>
      <c r="V77" s="17"/>
      <c r="W77" s="17">
        <v>1</v>
      </c>
      <c r="X77" s="17">
        <v>1</v>
      </c>
      <c r="Y77" s="18">
        <v>102</v>
      </c>
      <c r="Z77" s="30">
        <v>759820</v>
      </c>
      <c r="AA77" s="31">
        <v>2036355</v>
      </c>
      <c r="AB77" s="19">
        <v>807690.47</v>
      </c>
      <c r="AC77" s="19">
        <v>6468679.5300000003</v>
      </c>
      <c r="AD77" s="18">
        <v>60</v>
      </c>
      <c r="AE77" s="32">
        <f>VLOOKUP(AD77,[1]RSPP42!A$1:B$48,2,)</f>
        <v>4004520</v>
      </c>
    </row>
    <row r="78" spans="1:31" x14ac:dyDescent="0.25">
      <c r="A78" s="85" t="s">
        <v>259</v>
      </c>
      <c r="B78" s="22" t="s">
        <v>272</v>
      </c>
      <c r="C78" s="22" t="s">
        <v>273</v>
      </c>
      <c r="D78" s="22" t="s">
        <v>274</v>
      </c>
      <c r="E78" s="24">
        <v>1</v>
      </c>
      <c r="F78" s="25" t="s">
        <v>118</v>
      </c>
      <c r="G78" s="26">
        <v>45835</v>
      </c>
      <c r="H78" s="27" t="s">
        <v>275</v>
      </c>
      <c r="I78" s="27" t="s">
        <v>37</v>
      </c>
      <c r="J78" s="27" t="s">
        <v>197</v>
      </c>
      <c r="K78" s="27"/>
      <c r="L78" s="28" t="s">
        <v>39</v>
      </c>
      <c r="M78" s="27" t="s">
        <v>263</v>
      </c>
      <c r="N78" s="124" t="s">
        <v>150</v>
      </c>
      <c r="O78" s="16">
        <v>1</v>
      </c>
      <c r="P78" s="17">
        <v>1</v>
      </c>
      <c r="Q78" s="17"/>
      <c r="R78" s="17"/>
      <c r="S78" s="17"/>
      <c r="T78" s="17"/>
      <c r="U78" s="17"/>
      <c r="V78" s="17"/>
      <c r="W78" s="17">
        <v>1</v>
      </c>
      <c r="X78" s="17">
        <v>1</v>
      </c>
      <c r="Y78" s="18">
        <v>126</v>
      </c>
      <c r="Z78" s="30">
        <v>772982</v>
      </c>
      <c r="AA78" s="31">
        <v>2036159</v>
      </c>
      <c r="AB78" s="19">
        <v>820837.94</v>
      </c>
      <c r="AC78" s="19">
        <v>6468371.6500000004</v>
      </c>
    </row>
    <row r="79" spans="1:31" x14ac:dyDescent="0.25">
      <c r="A79" s="88"/>
      <c r="B79" s="34" t="s">
        <v>276</v>
      </c>
      <c r="C79" s="34" t="s">
        <v>277</v>
      </c>
      <c r="D79" s="34" t="s">
        <v>278</v>
      </c>
      <c r="E79" s="36">
        <v>2</v>
      </c>
      <c r="F79" s="37"/>
      <c r="G79" s="38"/>
      <c r="H79" s="39"/>
      <c r="I79" s="39"/>
      <c r="J79" s="39"/>
      <c r="K79" s="39"/>
      <c r="L79" s="40"/>
      <c r="M79" s="39"/>
      <c r="N79" s="41"/>
      <c r="O79" s="16">
        <v>1</v>
      </c>
      <c r="P79" s="17">
        <v>1</v>
      </c>
      <c r="Q79" s="17"/>
      <c r="R79" s="17"/>
      <c r="S79" s="17"/>
      <c r="T79" s="17"/>
      <c r="U79" s="17"/>
      <c r="V79" s="17"/>
      <c r="W79" s="17">
        <v>1</v>
      </c>
      <c r="X79" s="17">
        <v>1</v>
      </c>
      <c r="Y79" s="18">
        <v>126</v>
      </c>
      <c r="Z79" s="30">
        <v>774977</v>
      </c>
      <c r="AA79" s="31">
        <v>2040747</v>
      </c>
      <c r="AB79" s="19">
        <v>822870.07</v>
      </c>
      <c r="AC79" s="19">
        <v>6472938.1500000004</v>
      </c>
    </row>
    <row r="80" spans="1:31" ht="13.5" thickBot="1" x14ac:dyDescent="0.3">
      <c r="A80" s="92"/>
      <c r="B80" s="43" t="s">
        <v>279</v>
      </c>
      <c r="C80" s="43" t="s">
        <v>280</v>
      </c>
      <c r="D80" s="43" t="s">
        <v>281</v>
      </c>
      <c r="E80" s="45">
        <v>3</v>
      </c>
      <c r="F80" s="46"/>
      <c r="G80" s="47"/>
      <c r="H80" s="48"/>
      <c r="I80" s="48"/>
      <c r="J80" s="48"/>
      <c r="K80" s="48"/>
      <c r="L80" s="49"/>
      <c r="M80" s="48"/>
      <c r="N80" s="50"/>
      <c r="O80" s="16">
        <v>1</v>
      </c>
      <c r="P80" s="17">
        <v>1</v>
      </c>
      <c r="Q80" s="17"/>
      <c r="R80" s="17"/>
      <c r="S80" s="17"/>
      <c r="T80" s="17"/>
      <c r="U80" s="17"/>
      <c r="V80" s="17"/>
      <c r="W80" s="17">
        <v>1</v>
      </c>
      <c r="X80" s="17">
        <v>1</v>
      </c>
      <c r="Y80" s="18">
        <v>126</v>
      </c>
      <c r="Z80" s="30">
        <v>777805</v>
      </c>
      <c r="AA80" s="31">
        <v>2039454</v>
      </c>
      <c r="AB80" s="19">
        <v>825684.3</v>
      </c>
      <c r="AC80" s="19">
        <v>6471622.3200000003</v>
      </c>
    </row>
    <row r="81" spans="1:31" ht="13.5" thickBot="1" x14ac:dyDescent="0.3">
      <c r="A81" s="76" t="s">
        <v>86</v>
      </c>
      <c r="B81" s="77" t="s">
        <v>87</v>
      </c>
      <c r="C81" s="77" t="s">
        <v>88</v>
      </c>
      <c r="D81" s="78" t="s">
        <v>88</v>
      </c>
      <c r="E81" s="77">
        <v>1</v>
      </c>
      <c r="F81" s="76" t="s">
        <v>87</v>
      </c>
      <c r="G81" s="79">
        <v>45838</v>
      </c>
      <c r="H81" s="77" t="s">
        <v>89</v>
      </c>
      <c r="I81" s="77" t="s">
        <v>37</v>
      </c>
      <c r="J81" s="77" t="s">
        <v>38</v>
      </c>
      <c r="K81" s="77">
        <v>1</v>
      </c>
      <c r="L81" s="77" t="s">
        <v>39</v>
      </c>
      <c r="M81" s="77" t="s">
        <v>91</v>
      </c>
      <c r="N81" s="80" t="s">
        <v>88</v>
      </c>
      <c r="O81" s="81"/>
      <c r="P81" s="81"/>
      <c r="Q81" s="81"/>
      <c r="R81" s="17"/>
      <c r="S81" s="81"/>
      <c r="T81" s="81"/>
      <c r="U81" s="81"/>
      <c r="V81" s="81"/>
      <c r="W81" s="82"/>
      <c r="X81" s="82"/>
      <c r="Y81" s="83"/>
      <c r="Z81" s="84"/>
      <c r="AA81" s="84"/>
      <c r="AB81" s="84"/>
      <c r="AC81" s="84"/>
    </row>
    <row r="82" spans="1:31" x14ac:dyDescent="0.25">
      <c r="A82" s="96" t="s">
        <v>107</v>
      </c>
      <c r="B82" s="98" t="s">
        <v>114</v>
      </c>
      <c r="C82" s="98" t="s">
        <v>109</v>
      </c>
      <c r="D82" s="122" t="s">
        <v>282</v>
      </c>
      <c r="E82" s="99">
        <v>1</v>
      </c>
      <c r="F82" s="127" t="s">
        <v>46</v>
      </c>
      <c r="G82" s="101">
        <v>45839</v>
      </c>
      <c r="H82" s="102" t="s">
        <v>283</v>
      </c>
      <c r="I82" s="102" t="s">
        <v>37</v>
      </c>
      <c r="J82" s="102" t="s">
        <v>38</v>
      </c>
      <c r="K82" s="102" t="s">
        <v>195</v>
      </c>
      <c r="L82" s="98" t="s">
        <v>112</v>
      </c>
      <c r="M82" s="102" t="s">
        <v>113</v>
      </c>
      <c r="N82" s="103" t="s">
        <v>66</v>
      </c>
      <c r="O82" s="16">
        <v>1</v>
      </c>
      <c r="P82" s="17">
        <v>1</v>
      </c>
      <c r="Q82" s="17">
        <v>1</v>
      </c>
      <c r="R82" s="17">
        <v>1</v>
      </c>
      <c r="S82" s="17">
        <v>1</v>
      </c>
      <c r="T82" s="17"/>
      <c r="U82" s="17"/>
      <c r="V82" s="17"/>
      <c r="W82" s="17">
        <v>1</v>
      </c>
      <c r="X82" s="17">
        <v>1</v>
      </c>
      <c r="Y82" s="18">
        <v>136</v>
      </c>
      <c r="Z82" s="30">
        <v>775300</v>
      </c>
      <c r="AA82" s="31">
        <v>2050615</v>
      </c>
      <c r="AB82" s="19">
        <v>823276.77</v>
      </c>
      <c r="AC82" s="19">
        <v>6482793.8300000001</v>
      </c>
      <c r="AD82" s="18">
        <v>137</v>
      </c>
      <c r="AE82" s="32">
        <f>VLOOKUP(AD82,[1]RSPP42!A$1:B$48,2,)</f>
        <v>6850120</v>
      </c>
    </row>
    <row r="83" spans="1:31" x14ac:dyDescent="0.25">
      <c r="A83" s="104"/>
      <c r="B83" s="106"/>
      <c r="C83" s="106"/>
      <c r="D83" s="105" t="s">
        <v>284</v>
      </c>
      <c r="E83" s="107">
        <v>2</v>
      </c>
      <c r="F83" s="130" t="s">
        <v>180</v>
      </c>
      <c r="G83" s="109"/>
      <c r="H83" s="110"/>
      <c r="I83" s="110"/>
      <c r="J83" s="110"/>
      <c r="K83" s="110"/>
      <c r="L83" s="106"/>
      <c r="M83" s="110"/>
      <c r="N83" s="111"/>
      <c r="O83" s="16">
        <v>1</v>
      </c>
      <c r="P83" s="17">
        <v>1</v>
      </c>
      <c r="Q83" s="17">
        <v>1</v>
      </c>
      <c r="R83" s="17">
        <v>1</v>
      </c>
      <c r="S83" s="17">
        <v>1</v>
      </c>
      <c r="T83" s="17"/>
      <c r="U83" s="17"/>
      <c r="V83" s="17"/>
      <c r="W83" s="17">
        <v>1</v>
      </c>
      <c r="X83" s="17">
        <v>1</v>
      </c>
      <c r="Y83" s="18">
        <v>136</v>
      </c>
      <c r="Z83" s="30">
        <v>775776</v>
      </c>
      <c r="AA83" s="31">
        <v>2052352</v>
      </c>
      <c r="AB83" s="19">
        <v>823767.09</v>
      </c>
      <c r="AC83" s="19">
        <v>6484525.1299999999</v>
      </c>
    </row>
    <row r="84" spans="1:31" x14ac:dyDescent="0.25">
      <c r="A84" s="104"/>
      <c r="B84" s="106"/>
      <c r="C84" s="106"/>
      <c r="D84" s="105" t="s">
        <v>285</v>
      </c>
      <c r="E84" s="107">
        <v>3</v>
      </c>
      <c r="F84" s="130" t="s">
        <v>46</v>
      </c>
      <c r="G84" s="109"/>
      <c r="H84" s="110"/>
      <c r="I84" s="110"/>
      <c r="J84" s="110"/>
      <c r="K84" s="110"/>
      <c r="L84" s="106"/>
      <c r="M84" s="110"/>
      <c r="N84" s="111"/>
      <c r="O84" s="16">
        <v>1</v>
      </c>
      <c r="P84" s="17">
        <v>1</v>
      </c>
      <c r="Q84" s="17">
        <v>1</v>
      </c>
      <c r="R84" s="17">
        <v>1</v>
      </c>
      <c r="S84" s="17">
        <v>1</v>
      </c>
      <c r="T84" s="17"/>
      <c r="U84" s="17"/>
      <c r="V84" s="17"/>
      <c r="W84" s="17">
        <v>1</v>
      </c>
      <c r="X84" s="17">
        <v>1</v>
      </c>
      <c r="Y84" s="18">
        <v>136</v>
      </c>
      <c r="Z84" s="30">
        <v>775735</v>
      </c>
      <c r="AA84" s="31">
        <v>2053271</v>
      </c>
      <c r="AB84" s="19">
        <v>823733.95</v>
      </c>
      <c r="AC84" s="19">
        <v>6485443.6100000003</v>
      </c>
      <c r="AD84" s="18">
        <v>239</v>
      </c>
      <c r="AE84" s="32">
        <f>VLOOKUP(AD84,[1]RSPP42!A$1:B$48,2,)</f>
        <v>6820149</v>
      </c>
    </row>
    <row r="85" spans="1:31" x14ac:dyDescent="0.25">
      <c r="A85" s="104"/>
      <c r="B85" s="106"/>
      <c r="C85" s="105" t="s">
        <v>286</v>
      </c>
      <c r="D85" s="105" t="s">
        <v>287</v>
      </c>
      <c r="E85" s="107">
        <v>4</v>
      </c>
      <c r="F85" s="130" t="s">
        <v>180</v>
      </c>
      <c r="G85" s="109"/>
      <c r="H85" s="110"/>
      <c r="I85" s="110"/>
      <c r="J85" s="110"/>
      <c r="K85" s="110"/>
      <c r="L85" s="106"/>
      <c r="M85" s="110"/>
      <c r="N85" s="111"/>
      <c r="O85" s="16">
        <v>1</v>
      </c>
      <c r="P85" s="17">
        <v>1</v>
      </c>
      <c r="Q85" s="17">
        <v>1</v>
      </c>
      <c r="R85" s="17">
        <v>1</v>
      </c>
      <c r="S85" s="17">
        <v>1</v>
      </c>
      <c r="T85" s="17"/>
      <c r="U85" s="17"/>
      <c r="V85" s="17"/>
      <c r="W85" s="17">
        <v>1</v>
      </c>
      <c r="X85" s="17">
        <v>1</v>
      </c>
      <c r="Y85" s="18">
        <v>136</v>
      </c>
      <c r="Z85" s="30">
        <v>775935</v>
      </c>
      <c r="AA85" s="31">
        <v>2054850</v>
      </c>
      <c r="AB85" s="19">
        <v>823947.19</v>
      </c>
      <c r="AC85" s="19">
        <v>6487019.4100000001</v>
      </c>
    </row>
    <row r="86" spans="1:31" ht="13.5" thickBot="1" x14ac:dyDescent="0.3">
      <c r="A86" s="112"/>
      <c r="B86" s="118"/>
      <c r="C86" s="113" t="s">
        <v>288</v>
      </c>
      <c r="D86" s="113" t="s">
        <v>289</v>
      </c>
      <c r="E86" s="114">
        <v>5</v>
      </c>
      <c r="F86" s="135" t="s">
        <v>64</v>
      </c>
      <c r="G86" s="116"/>
      <c r="H86" s="117"/>
      <c r="I86" s="117"/>
      <c r="J86" s="117"/>
      <c r="K86" s="117"/>
      <c r="L86" s="118"/>
      <c r="M86" s="117"/>
      <c r="N86" s="119"/>
      <c r="O86" s="16">
        <v>1</v>
      </c>
      <c r="P86" s="17">
        <v>1</v>
      </c>
      <c r="Q86" s="17">
        <v>1</v>
      </c>
      <c r="R86" s="17">
        <v>1</v>
      </c>
      <c r="S86" s="17">
        <v>1</v>
      </c>
      <c r="T86" s="17"/>
      <c r="U86" s="17"/>
      <c r="V86" s="17"/>
      <c r="W86" s="17">
        <v>1</v>
      </c>
      <c r="X86" s="17">
        <v>1</v>
      </c>
      <c r="Y86" s="18">
        <v>136</v>
      </c>
      <c r="Z86" s="30">
        <v>774865</v>
      </c>
      <c r="AA86" s="31">
        <v>2058020</v>
      </c>
      <c r="AB86" s="19">
        <v>822905.19</v>
      </c>
      <c r="AC86" s="19">
        <v>6490195.5199999996</v>
      </c>
    </row>
    <row r="87" spans="1:31" x14ac:dyDescent="0.25">
      <c r="A87" s="85" t="s">
        <v>92</v>
      </c>
      <c r="B87" s="22" t="s">
        <v>290</v>
      </c>
      <c r="C87" s="140" t="s">
        <v>291</v>
      </c>
      <c r="D87" s="22" t="s">
        <v>292</v>
      </c>
      <c r="E87" s="136">
        <v>1</v>
      </c>
      <c r="F87" s="86" t="s">
        <v>99</v>
      </c>
      <c r="G87" s="26">
        <v>45840</v>
      </c>
      <c r="H87" s="27" t="s">
        <v>293</v>
      </c>
      <c r="I87" s="27" t="s">
        <v>37</v>
      </c>
      <c r="J87" s="27" t="s">
        <v>38</v>
      </c>
      <c r="K87" s="27" t="s">
        <v>195</v>
      </c>
      <c r="L87" s="28" t="s">
        <v>39</v>
      </c>
      <c r="M87" s="27" t="s">
        <v>202</v>
      </c>
      <c r="N87" s="87" t="s">
        <v>49</v>
      </c>
      <c r="O87" s="16">
        <v>1</v>
      </c>
      <c r="P87" s="17">
        <v>1</v>
      </c>
      <c r="Q87" s="17">
        <v>1</v>
      </c>
      <c r="W87" s="17">
        <v>1</v>
      </c>
      <c r="X87" s="17">
        <v>1</v>
      </c>
      <c r="Y87" s="18">
        <v>150</v>
      </c>
      <c r="Z87" s="30">
        <v>716815</v>
      </c>
      <c r="AA87" s="31">
        <v>2103455</v>
      </c>
      <c r="AB87" s="19">
        <v>765295.88</v>
      </c>
      <c r="AC87" s="19">
        <v>6536080.6200000001</v>
      </c>
    </row>
    <row r="88" spans="1:31" x14ac:dyDescent="0.25">
      <c r="A88" s="88"/>
      <c r="B88" s="34" t="s">
        <v>294</v>
      </c>
      <c r="C88" s="125"/>
      <c r="D88" s="34" t="s">
        <v>295</v>
      </c>
      <c r="E88" s="91">
        <v>2</v>
      </c>
      <c r="F88" s="120" t="s">
        <v>46</v>
      </c>
      <c r="G88" s="38"/>
      <c r="H88" s="39"/>
      <c r="I88" s="39"/>
      <c r="J88" s="39"/>
      <c r="K88" s="39"/>
      <c r="L88" s="40"/>
      <c r="M88" s="39"/>
      <c r="N88" s="90"/>
      <c r="O88" s="16">
        <v>1</v>
      </c>
      <c r="P88" s="17">
        <v>1</v>
      </c>
      <c r="Q88" s="17">
        <v>1</v>
      </c>
      <c r="W88" s="17">
        <v>1</v>
      </c>
      <c r="X88" s="17">
        <v>1</v>
      </c>
      <c r="Y88" s="18">
        <v>150</v>
      </c>
      <c r="Z88" s="30">
        <v>716675</v>
      </c>
      <c r="AA88" s="31">
        <v>2102178</v>
      </c>
      <c r="AB88" s="19">
        <v>765145.19</v>
      </c>
      <c r="AC88" s="19">
        <v>6534806</v>
      </c>
      <c r="AD88" s="18">
        <v>292</v>
      </c>
      <c r="AE88" s="32">
        <f>VLOOKUP(AD88,[1]RSPP42!A$1:B$48,2,)</f>
        <v>4011400</v>
      </c>
    </row>
    <row r="89" spans="1:31" ht="13.5" thickBot="1" x14ac:dyDescent="0.3">
      <c r="A89" s="92"/>
      <c r="B89" s="43" t="s">
        <v>87</v>
      </c>
      <c r="C89" s="44" t="s">
        <v>88</v>
      </c>
      <c r="D89" s="43" t="s">
        <v>296</v>
      </c>
      <c r="E89" s="93">
        <v>3</v>
      </c>
      <c r="F89" s="121" t="s">
        <v>99</v>
      </c>
      <c r="G89" s="47"/>
      <c r="H89" s="48"/>
      <c r="I89" s="48"/>
      <c r="J89" s="48"/>
      <c r="K89" s="48"/>
      <c r="L89" s="49"/>
      <c r="M89" s="48"/>
      <c r="N89" s="95"/>
      <c r="O89" s="16">
        <v>1</v>
      </c>
      <c r="P89" s="17">
        <v>1</v>
      </c>
      <c r="Q89" s="17">
        <v>1</v>
      </c>
      <c r="W89" s="17">
        <v>1</v>
      </c>
      <c r="X89" s="17">
        <v>1</v>
      </c>
      <c r="Y89" s="18">
        <v>150</v>
      </c>
      <c r="Z89" s="142"/>
      <c r="AA89" s="142"/>
      <c r="AB89" s="142"/>
      <c r="AC89" s="142"/>
    </row>
    <row r="90" spans="1:31" ht="24.75" thickBot="1" x14ac:dyDescent="0.3">
      <c r="A90" s="143" t="s">
        <v>297</v>
      </c>
      <c r="B90" s="105" t="s">
        <v>298</v>
      </c>
      <c r="C90" s="105" t="s">
        <v>299</v>
      </c>
      <c r="D90" s="129" t="s">
        <v>300</v>
      </c>
      <c r="E90" s="107">
        <v>1</v>
      </c>
      <c r="F90" s="130" t="s">
        <v>46</v>
      </c>
      <c r="G90" s="144">
        <v>45841</v>
      </c>
      <c r="H90" s="107" t="s">
        <v>301</v>
      </c>
      <c r="I90" s="107" t="s">
        <v>37</v>
      </c>
      <c r="J90" s="107" t="s">
        <v>38</v>
      </c>
      <c r="K90" s="107" t="s">
        <v>195</v>
      </c>
      <c r="L90" s="105" t="s">
        <v>39</v>
      </c>
      <c r="M90" s="107" t="s">
        <v>302</v>
      </c>
      <c r="N90" s="145" t="s">
        <v>303</v>
      </c>
      <c r="O90" s="17">
        <v>1</v>
      </c>
      <c r="P90" s="17">
        <v>1</v>
      </c>
      <c r="Q90" s="17">
        <v>1</v>
      </c>
      <c r="R90" s="17">
        <v>1</v>
      </c>
      <c r="S90" s="17">
        <v>1</v>
      </c>
      <c r="T90" s="17"/>
      <c r="U90" s="17"/>
      <c r="V90" s="17"/>
      <c r="W90" s="17">
        <v>1</v>
      </c>
      <c r="X90" s="17">
        <v>1</v>
      </c>
      <c r="Y90" s="18">
        <v>196</v>
      </c>
      <c r="Z90" s="30">
        <v>742671</v>
      </c>
      <c r="AA90" s="31">
        <v>2130707</v>
      </c>
      <c r="AB90" s="19">
        <v>791359.33</v>
      </c>
      <c r="AC90" s="19">
        <v>6563088.0499999998</v>
      </c>
      <c r="AD90" s="18">
        <v>102</v>
      </c>
      <c r="AE90" s="32">
        <f>VLOOKUP(AD90,[1]RSPP42!A$1:B$48,2,)</f>
        <v>4015190</v>
      </c>
    </row>
    <row r="91" spans="1:31" x14ac:dyDescent="0.25">
      <c r="A91" s="85" t="s">
        <v>107</v>
      </c>
      <c r="B91" s="28" t="s">
        <v>81</v>
      </c>
      <c r="C91" s="22" t="s">
        <v>304</v>
      </c>
      <c r="D91" s="22" t="s">
        <v>305</v>
      </c>
      <c r="E91" s="24">
        <v>1</v>
      </c>
      <c r="F91" s="86" t="s">
        <v>64</v>
      </c>
      <c r="G91" s="26">
        <v>45842</v>
      </c>
      <c r="H91" s="27" t="s">
        <v>306</v>
      </c>
      <c r="I91" s="27" t="s">
        <v>37</v>
      </c>
      <c r="J91" s="27" t="s">
        <v>38</v>
      </c>
      <c r="K91" s="27"/>
      <c r="L91" s="28" t="s">
        <v>112</v>
      </c>
      <c r="M91" s="27" t="s">
        <v>307</v>
      </c>
      <c r="N91" s="124" t="s">
        <v>66</v>
      </c>
      <c r="O91" s="16">
        <v>1</v>
      </c>
      <c r="P91" s="17">
        <v>1</v>
      </c>
      <c r="Q91" s="17">
        <v>1</v>
      </c>
      <c r="R91" s="17"/>
      <c r="S91" s="17"/>
      <c r="T91" s="17"/>
      <c r="U91" s="17"/>
      <c r="V91" s="17"/>
      <c r="W91" s="17">
        <v>1</v>
      </c>
      <c r="X91" s="17">
        <v>1</v>
      </c>
      <c r="Y91" s="18">
        <v>136</v>
      </c>
      <c r="Z91" s="30">
        <v>780316</v>
      </c>
      <c r="AA91" s="31">
        <v>2055907</v>
      </c>
      <c r="AB91" s="19">
        <v>828332.95</v>
      </c>
      <c r="AC91" s="19">
        <v>6488038.0899999999</v>
      </c>
    </row>
    <row r="92" spans="1:31" ht="13.5" thickBot="1" x14ac:dyDescent="0.3">
      <c r="A92" s="92"/>
      <c r="B92" s="49"/>
      <c r="C92" s="43" t="s">
        <v>308</v>
      </c>
      <c r="D92" s="43" t="s">
        <v>309</v>
      </c>
      <c r="E92" s="45">
        <v>2</v>
      </c>
      <c r="F92" s="121" t="s">
        <v>118</v>
      </c>
      <c r="G92" s="47"/>
      <c r="H92" s="48"/>
      <c r="I92" s="48"/>
      <c r="J92" s="48"/>
      <c r="K92" s="48"/>
      <c r="L92" s="49"/>
      <c r="M92" s="48"/>
      <c r="N92" s="50"/>
      <c r="O92" s="16">
        <v>1</v>
      </c>
      <c r="P92" s="17">
        <v>1</v>
      </c>
      <c r="Q92" s="17">
        <v>1</v>
      </c>
      <c r="R92" s="17"/>
      <c r="S92" s="17"/>
      <c r="T92" s="17"/>
      <c r="U92" s="17"/>
      <c r="V92" s="17"/>
      <c r="W92" s="17">
        <v>1</v>
      </c>
      <c r="X92" s="17">
        <v>1</v>
      </c>
      <c r="Y92" s="18">
        <v>136</v>
      </c>
      <c r="Z92" s="30">
        <v>779092</v>
      </c>
      <c r="AA92" s="31">
        <v>2059575</v>
      </c>
      <c r="AB92" s="19">
        <v>827141.36</v>
      </c>
      <c r="AC92" s="19">
        <v>6491713.04</v>
      </c>
    </row>
    <row r="93" spans="1:31" ht="13.5" thickBot="1" x14ac:dyDescent="0.3">
      <c r="A93" s="76" t="s">
        <v>86</v>
      </c>
      <c r="B93" s="77" t="s">
        <v>87</v>
      </c>
      <c r="C93" s="77" t="s">
        <v>88</v>
      </c>
      <c r="D93" s="78" t="s">
        <v>88</v>
      </c>
      <c r="E93" s="77">
        <v>1</v>
      </c>
      <c r="F93" s="76" t="s">
        <v>87</v>
      </c>
      <c r="G93" s="79">
        <v>45845</v>
      </c>
      <c r="H93" s="77" t="s">
        <v>89</v>
      </c>
      <c r="I93" s="77" t="s">
        <v>37</v>
      </c>
      <c r="J93" s="77" t="s">
        <v>38</v>
      </c>
      <c r="K93" s="77">
        <v>1</v>
      </c>
      <c r="L93" s="77" t="s">
        <v>39</v>
      </c>
      <c r="M93" s="77" t="s">
        <v>91</v>
      </c>
      <c r="N93" s="80" t="s">
        <v>88</v>
      </c>
      <c r="O93" s="81"/>
      <c r="P93" s="81"/>
      <c r="Q93" s="81"/>
      <c r="R93" s="17"/>
      <c r="S93" s="81"/>
      <c r="T93" s="81"/>
      <c r="U93" s="81"/>
      <c r="V93" s="81"/>
      <c r="W93" s="82"/>
      <c r="X93" s="82"/>
      <c r="Y93" s="83"/>
      <c r="Z93" s="84"/>
      <c r="AA93" s="84"/>
      <c r="AB93" s="84"/>
      <c r="AC93" s="84"/>
    </row>
    <row r="94" spans="1:31" x14ac:dyDescent="0.25">
      <c r="A94" s="96" t="s">
        <v>92</v>
      </c>
      <c r="B94" s="98" t="s">
        <v>310</v>
      </c>
      <c r="C94" s="137" t="s">
        <v>311</v>
      </c>
      <c r="D94" s="97" t="s">
        <v>312</v>
      </c>
      <c r="E94" s="146">
        <v>1</v>
      </c>
      <c r="F94" s="127" t="s">
        <v>99</v>
      </c>
      <c r="G94" s="101">
        <v>45846</v>
      </c>
      <c r="H94" s="102" t="s">
        <v>313</v>
      </c>
      <c r="I94" s="102" t="s">
        <v>37</v>
      </c>
      <c r="J94" s="102" t="s">
        <v>38</v>
      </c>
      <c r="K94" s="102">
        <v>1</v>
      </c>
      <c r="L94" s="98" t="s">
        <v>39</v>
      </c>
      <c r="M94" s="102" t="s">
        <v>202</v>
      </c>
      <c r="N94" s="128" t="s">
        <v>49</v>
      </c>
      <c r="O94" s="16">
        <v>1</v>
      </c>
      <c r="P94" s="17">
        <v>1</v>
      </c>
      <c r="Q94" s="17">
        <v>1</v>
      </c>
      <c r="R94" s="17"/>
      <c r="S94" s="17"/>
      <c r="T94" s="17"/>
      <c r="U94" s="17"/>
      <c r="V94" s="17"/>
      <c r="W94" s="17">
        <v>1</v>
      </c>
      <c r="X94" s="17">
        <v>1</v>
      </c>
      <c r="Y94" s="18">
        <v>182</v>
      </c>
      <c r="Z94" s="30">
        <v>711645</v>
      </c>
      <c r="AA94" s="31">
        <v>2104370</v>
      </c>
      <c r="AB94" s="19">
        <v>760138.46</v>
      </c>
      <c r="AC94" s="19">
        <v>6537038.5300000003</v>
      </c>
    </row>
    <row r="95" spans="1:31" x14ac:dyDescent="0.25">
      <c r="A95" s="104"/>
      <c r="B95" s="106"/>
      <c r="C95" s="138"/>
      <c r="D95" s="105" t="s">
        <v>314</v>
      </c>
      <c r="E95" s="147">
        <v>2</v>
      </c>
      <c r="F95" s="130" t="s">
        <v>99</v>
      </c>
      <c r="G95" s="109"/>
      <c r="H95" s="110"/>
      <c r="I95" s="110"/>
      <c r="J95" s="110"/>
      <c r="K95" s="110"/>
      <c r="L95" s="106"/>
      <c r="M95" s="110"/>
      <c r="N95" s="131"/>
      <c r="O95" s="16">
        <v>1</v>
      </c>
      <c r="P95" s="17">
        <v>1</v>
      </c>
      <c r="Q95" s="17">
        <v>1</v>
      </c>
      <c r="R95" s="17"/>
      <c r="S95" s="17"/>
      <c r="T95" s="17"/>
      <c r="U95" s="17"/>
      <c r="V95" s="17"/>
      <c r="W95" s="17">
        <v>1</v>
      </c>
      <c r="X95" s="17">
        <v>1</v>
      </c>
      <c r="Y95" s="18">
        <v>182</v>
      </c>
      <c r="Z95" s="30">
        <v>714488</v>
      </c>
      <c r="AA95" s="31">
        <v>2102285</v>
      </c>
      <c r="AB95" s="19">
        <v>762961.14</v>
      </c>
      <c r="AC95" s="19">
        <v>6534931.4199999999</v>
      </c>
    </row>
    <row r="96" spans="1:31" x14ac:dyDescent="0.25">
      <c r="A96" s="104"/>
      <c r="B96" s="105" t="s">
        <v>294</v>
      </c>
      <c r="C96" s="138"/>
      <c r="D96" s="105" t="s">
        <v>315</v>
      </c>
      <c r="E96" s="147">
        <v>3</v>
      </c>
      <c r="F96" s="130" t="s">
        <v>46</v>
      </c>
      <c r="G96" s="109"/>
      <c r="H96" s="110"/>
      <c r="I96" s="110"/>
      <c r="J96" s="110"/>
      <c r="K96" s="110"/>
      <c r="L96" s="106"/>
      <c r="M96" s="110"/>
      <c r="N96" s="131"/>
      <c r="O96" s="16">
        <v>1</v>
      </c>
      <c r="P96" s="17">
        <v>1</v>
      </c>
      <c r="Q96" s="17">
        <v>1</v>
      </c>
      <c r="R96" s="17"/>
      <c r="S96" s="17"/>
      <c r="T96" s="17"/>
      <c r="U96" s="17"/>
      <c r="V96" s="17"/>
      <c r="W96" s="17">
        <v>1</v>
      </c>
      <c r="X96" s="17">
        <v>1</v>
      </c>
      <c r="Y96" s="18">
        <v>182</v>
      </c>
      <c r="Z96" s="30">
        <v>715011</v>
      </c>
      <c r="AA96" s="31">
        <v>2104432</v>
      </c>
      <c r="AB96" s="19">
        <v>763501.85</v>
      </c>
      <c r="AC96" s="19">
        <v>6537071.9800000004</v>
      </c>
      <c r="AD96" s="18">
        <v>209</v>
      </c>
      <c r="AE96" s="32">
        <f>VLOOKUP(AD96,[1]RSPP42!A$1:B$48,2,)</f>
        <v>4408004</v>
      </c>
    </row>
    <row r="97" spans="1:31" ht="13.5" thickBot="1" x14ac:dyDescent="0.3">
      <c r="A97" s="112"/>
      <c r="B97" s="113" t="s">
        <v>294</v>
      </c>
      <c r="C97" s="123" t="s">
        <v>316</v>
      </c>
      <c r="D97" s="113" t="s">
        <v>317</v>
      </c>
      <c r="E97" s="148">
        <v>4</v>
      </c>
      <c r="F97" s="135" t="s">
        <v>99</v>
      </c>
      <c r="G97" s="116"/>
      <c r="H97" s="117"/>
      <c r="I97" s="117"/>
      <c r="J97" s="117"/>
      <c r="K97" s="117"/>
      <c r="L97" s="118"/>
      <c r="M97" s="117"/>
      <c r="N97" s="134"/>
      <c r="O97" s="16">
        <v>1</v>
      </c>
      <c r="P97" s="17">
        <v>1</v>
      </c>
      <c r="Q97" s="17">
        <v>1</v>
      </c>
      <c r="R97" s="17"/>
      <c r="S97" s="17"/>
      <c r="T97" s="17"/>
      <c r="U97" s="17"/>
      <c r="V97" s="17"/>
      <c r="W97" s="17">
        <v>1</v>
      </c>
      <c r="X97" s="17">
        <v>1</v>
      </c>
      <c r="Y97" s="18">
        <v>182</v>
      </c>
      <c r="Z97" s="30">
        <v>712305</v>
      </c>
      <c r="AA97" s="31">
        <v>2107206</v>
      </c>
      <c r="AB97" s="19">
        <v>760821.87</v>
      </c>
      <c r="AC97" s="19">
        <v>6539866.2999999998</v>
      </c>
    </row>
    <row r="98" spans="1:31" x14ac:dyDescent="0.25">
      <c r="A98" s="85" t="s">
        <v>210</v>
      </c>
      <c r="B98" s="28" t="s">
        <v>211</v>
      </c>
      <c r="C98" s="28" t="s">
        <v>318</v>
      </c>
      <c r="D98" s="23" t="s">
        <v>319</v>
      </c>
      <c r="E98" s="24">
        <v>1</v>
      </c>
      <c r="F98" s="86" t="s">
        <v>46</v>
      </c>
      <c r="G98" s="26">
        <v>45847</v>
      </c>
      <c r="H98" s="27" t="s">
        <v>320</v>
      </c>
      <c r="I98" s="27" t="s">
        <v>37</v>
      </c>
      <c r="J98" s="27" t="s">
        <v>38</v>
      </c>
      <c r="K98" s="27" t="s">
        <v>195</v>
      </c>
      <c r="L98" s="28" t="s">
        <v>112</v>
      </c>
      <c r="M98" s="27" t="s">
        <v>149</v>
      </c>
      <c r="N98" s="124" t="s">
        <v>150</v>
      </c>
      <c r="O98" s="16">
        <v>1</v>
      </c>
      <c r="P98" s="17">
        <v>1</v>
      </c>
      <c r="Q98" s="17">
        <v>1</v>
      </c>
      <c r="R98" s="17">
        <v>1</v>
      </c>
      <c r="S98" s="17">
        <v>1</v>
      </c>
      <c r="T98" s="17"/>
      <c r="U98" s="17"/>
      <c r="V98" s="17"/>
      <c r="W98" s="17">
        <v>1</v>
      </c>
      <c r="X98" s="17">
        <v>1</v>
      </c>
      <c r="Y98" s="18">
        <v>142</v>
      </c>
      <c r="Z98" s="30">
        <v>786365</v>
      </c>
      <c r="AA98" s="31">
        <v>2048812</v>
      </c>
      <c r="AB98" s="19">
        <v>834315.62</v>
      </c>
      <c r="AC98" s="19">
        <v>6480898.3200000003</v>
      </c>
      <c r="AD98" s="18">
        <v>138</v>
      </c>
      <c r="AE98" s="32">
        <f>VLOOKUP(AD98,[1]RSPP42!A$1:B$48,2,)</f>
        <v>6850130</v>
      </c>
    </row>
    <row r="99" spans="1:31" x14ac:dyDescent="0.25">
      <c r="A99" s="88"/>
      <c r="B99" s="40"/>
      <c r="C99" s="40"/>
      <c r="D99" s="34" t="s">
        <v>321</v>
      </c>
      <c r="E99" s="36">
        <v>2</v>
      </c>
      <c r="F99" s="120" t="s">
        <v>118</v>
      </c>
      <c r="G99" s="38"/>
      <c r="H99" s="39"/>
      <c r="I99" s="39"/>
      <c r="J99" s="39"/>
      <c r="K99" s="39"/>
      <c r="L99" s="40"/>
      <c r="M99" s="39"/>
      <c r="N99" s="41"/>
      <c r="O99" s="16">
        <v>1</v>
      </c>
      <c r="P99" s="17">
        <v>1</v>
      </c>
      <c r="Q99" s="17">
        <v>1</v>
      </c>
      <c r="R99" s="17">
        <v>1</v>
      </c>
      <c r="S99" s="17">
        <v>1</v>
      </c>
      <c r="T99" s="17"/>
      <c r="U99" s="17"/>
      <c r="V99" s="17"/>
      <c r="W99" s="17">
        <v>1</v>
      </c>
      <c r="X99" s="17">
        <v>1</v>
      </c>
      <c r="Y99" s="18">
        <v>142</v>
      </c>
      <c r="Z99" s="30">
        <v>786176</v>
      </c>
      <c r="AA99" s="31">
        <v>2048919</v>
      </c>
      <c r="AB99" s="19">
        <v>834127.72</v>
      </c>
      <c r="AC99" s="19">
        <v>6481006.8300000001</v>
      </c>
    </row>
    <row r="100" spans="1:31" ht="13.5" thickBot="1" x14ac:dyDescent="0.3">
      <c r="A100" s="92"/>
      <c r="B100" s="43" t="s">
        <v>322</v>
      </c>
      <c r="C100" s="49"/>
      <c r="D100" s="43" t="s">
        <v>323</v>
      </c>
      <c r="E100" s="45">
        <v>3</v>
      </c>
      <c r="F100" s="121" t="s">
        <v>46</v>
      </c>
      <c r="G100" s="47"/>
      <c r="H100" s="48"/>
      <c r="I100" s="48"/>
      <c r="J100" s="48"/>
      <c r="K100" s="48"/>
      <c r="L100" s="49"/>
      <c r="M100" s="48"/>
      <c r="N100" s="50"/>
      <c r="O100" s="16">
        <v>1</v>
      </c>
      <c r="P100" s="17">
        <v>1</v>
      </c>
      <c r="Q100" s="17">
        <v>1</v>
      </c>
      <c r="R100" s="17">
        <v>1</v>
      </c>
      <c r="S100" s="17">
        <v>1</v>
      </c>
      <c r="T100" s="17"/>
      <c r="U100" s="17"/>
      <c r="V100" s="17"/>
      <c r="W100" s="17">
        <v>1</v>
      </c>
      <c r="X100" s="17">
        <v>1</v>
      </c>
      <c r="Y100" s="18">
        <v>142</v>
      </c>
      <c r="Z100" s="30">
        <v>786199</v>
      </c>
      <c r="AA100" s="31">
        <v>2048875</v>
      </c>
      <c r="AB100" s="19">
        <v>834150.32</v>
      </c>
      <c r="AC100" s="19">
        <v>6480962.6699999999</v>
      </c>
      <c r="AD100" s="18">
        <v>1042</v>
      </c>
      <c r="AE100" s="32">
        <f>VLOOKUP(AD100,[1]RSPP42!A$1:B$48,2,)</f>
        <v>6821175</v>
      </c>
    </row>
    <row r="101" spans="1:31" x14ac:dyDescent="0.25">
      <c r="A101" s="96" t="s">
        <v>324</v>
      </c>
      <c r="B101" s="97" t="s">
        <v>325</v>
      </c>
      <c r="C101" s="98" t="s">
        <v>326</v>
      </c>
      <c r="D101" s="97" t="s">
        <v>327</v>
      </c>
      <c r="E101" s="99">
        <v>1</v>
      </c>
      <c r="F101" s="149" t="s">
        <v>328</v>
      </c>
      <c r="G101" s="101">
        <v>45848</v>
      </c>
      <c r="H101" s="102" t="s">
        <v>329</v>
      </c>
      <c r="I101" s="102" t="s">
        <v>37</v>
      </c>
      <c r="J101" s="102" t="s">
        <v>38</v>
      </c>
      <c r="K101" s="102"/>
      <c r="L101" s="98"/>
      <c r="M101" s="102" t="s">
        <v>330</v>
      </c>
      <c r="N101" s="103" t="s">
        <v>228</v>
      </c>
      <c r="O101" s="16">
        <v>1</v>
      </c>
      <c r="P101" s="17">
        <v>1</v>
      </c>
      <c r="Q101" s="17">
        <v>1</v>
      </c>
      <c r="R101" s="17"/>
      <c r="S101" s="17"/>
      <c r="T101" s="17"/>
      <c r="U101" s="17"/>
      <c r="V101" s="17"/>
      <c r="W101" s="17">
        <v>1</v>
      </c>
      <c r="X101" s="17"/>
      <c r="Y101" s="18">
        <v>186</v>
      </c>
      <c r="Z101" s="142"/>
      <c r="AA101" s="142"/>
      <c r="AB101" s="142"/>
      <c r="AC101" s="142"/>
    </row>
    <row r="102" spans="1:31" ht="13.5" thickBot="1" x14ac:dyDescent="0.3">
      <c r="A102" s="112"/>
      <c r="B102" s="113" t="s">
        <v>331</v>
      </c>
      <c r="C102" s="118"/>
      <c r="D102" s="113" t="s">
        <v>332</v>
      </c>
      <c r="E102" s="114">
        <v>2</v>
      </c>
      <c r="F102" s="150"/>
      <c r="G102" s="116"/>
      <c r="H102" s="117"/>
      <c r="I102" s="117"/>
      <c r="J102" s="117"/>
      <c r="K102" s="117"/>
      <c r="L102" s="118"/>
      <c r="M102" s="117"/>
      <c r="N102" s="119"/>
      <c r="O102" s="16">
        <v>1</v>
      </c>
      <c r="P102" s="17">
        <v>1</v>
      </c>
      <c r="Q102" s="17">
        <v>1</v>
      </c>
      <c r="R102" s="17"/>
      <c r="S102" s="17"/>
      <c r="T102" s="17"/>
      <c r="U102" s="17"/>
      <c r="V102" s="17"/>
      <c r="W102" s="17">
        <v>1</v>
      </c>
      <c r="X102" s="17"/>
      <c r="Y102" s="18">
        <v>186</v>
      </c>
      <c r="Z102" s="142"/>
      <c r="AA102" s="142"/>
      <c r="AB102" s="142"/>
      <c r="AC102" s="142"/>
    </row>
    <row r="103" spans="1:31" x14ac:dyDescent="0.25">
      <c r="A103" s="85" t="s">
        <v>210</v>
      </c>
      <c r="B103" s="22" t="s">
        <v>333</v>
      </c>
      <c r="C103" s="140" t="s">
        <v>212</v>
      </c>
      <c r="D103" s="22" t="s">
        <v>334</v>
      </c>
      <c r="E103" s="24">
        <v>1</v>
      </c>
      <c r="F103" s="25" t="s">
        <v>118</v>
      </c>
      <c r="G103" s="26">
        <v>45849</v>
      </c>
      <c r="H103" s="27" t="s">
        <v>335</v>
      </c>
      <c r="I103" s="27" t="s">
        <v>37</v>
      </c>
      <c r="J103" s="27" t="s">
        <v>38</v>
      </c>
      <c r="K103" s="27"/>
      <c r="L103" s="28" t="s">
        <v>112</v>
      </c>
      <c r="M103" s="27" t="s">
        <v>149</v>
      </c>
      <c r="N103" s="124" t="s">
        <v>150</v>
      </c>
      <c r="O103" s="16">
        <v>1</v>
      </c>
      <c r="P103" s="17">
        <v>1</v>
      </c>
      <c r="Q103" s="17">
        <v>1</v>
      </c>
      <c r="R103" s="17"/>
      <c r="S103" s="17"/>
      <c r="T103" s="17"/>
      <c r="U103" s="17"/>
      <c r="V103" s="17"/>
      <c r="W103" s="17">
        <v>1</v>
      </c>
      <c r="X103" s="17">
        <v>1</v>
      </c>
      <c r="Y103" s="18">
        <v>124</v>
      </c>
      <c r="Z103" s="30">
        <v>781615</v>
      </c>
      <c r="AA103" s="31">
        <v>2048100</v>
      </c>
      <c r="AB103" s="19">
        <v>829564.21</v>
      </c>
      <c r="AC103" s="19">
        <v>6480227.46</v>
      </c>
    </row>
    <row r="104" spans="1:31" ht="13.5" thickBot="1" x14ac:dyDescent="0.3">
      <c r="A104" s="92"/>
      <c r="B104" s="43" t="s">
        <v>322</v>
      </c>
      <c r="C104" s="126"/>
      <c r="D104" s="43" t="s">
        <v>336</v>
      </c>
      <c r="E104" s="45">
        <v>2</v>
      </c>
      <c r="F104" s="46"/>
      <c r="G104" s="47"/>
      <c r="H104" s="48"/>
      <c r="I104" s="48"/>
      <c r="J104" s="48"/>
      <c r="K104" s="48"/>
      <c r="L104" s="49"/>
      <c r="M104" s="48"/>
      <c r="N104" s="50"/>
      <c r="O104" s="16">
        <v>1</v>
      </c>
      <c r="P104" s="17">
        <v>1</v>
      </c>
      <c r="Q104" s="17">
        <v>1</v>
      </c>
      <c r="R104" s="17"/>
      <c r="S104" s="17"/>
      <c r="T104" s="17"/>
      <c r="U104" s="17"/>
      <c r="V104" s="17"/>
      <c r="W104" s="17">
        <v>1</v>
      </c>
      <c r="X104" s="17">
        <v>1</v>
      </c>
      <c r="Y104" s="18">
        <v>124</v>
      </c>
      <c r="Z104" s="30">
        <v>784035</v>
      </c>
      <c r="AA104" s="31">
        <v>2048892</v>
      </c>
      <c r="AB104" s="19">
        <v>831988.59</v>
      </c>
      <c r="AC104" s="19">
        <v>6480998.0999999996</v>
      </c>
    </row>
    <row r="105" spans="1:31" x14ac:dyDescent="0.25">
      <c r="A105" s="96" t="s">
        <v>92</v>
      </c>
      <c r="B105" s="98" t="s">
        <v>337</v>
      </c>
      <c r="C105" s="122" t="s">
        <v>338</v>
      </c>
      <c r="D105" s="97" t="s">
        <v>339</v>
      </c>
      <c r="E105" s="146">
        <v>1</v>
      </c>
      <c r="F105" s="100" t="s">
        <v>99</v>
      </c>
      <c r="G105" s="101">
        <v>45853</v>
      </c>
      <c r="H105" s="102" t="s">
        <v>340</v>
      </c>
      <c r="I105" s="102" t="s">
        <v>37</v>
      </c>
      <c r="J105" s="102" t="s">
        <v>38</v>
      </c>
      <c r="K105" s="102" t="s">
        <v>341</v>
      </c>
      <c r="L105" s="98" t="s">
        <v>39</v>
      </c>
      <c r="M105" s="102" t="s">
        <v>104</v>
      </c>
      <c r="N105" s="128" t="s">
        <v>49</v>
      </c>
      <c r="O105" s="16">
        <v>1</v>
      </c>
      <c r="P105" s="17">
        <v>1</v>
      </c>
      <c r="Q105" s="17">
        <v>1</v>
      </c>
      <c r="R105" s="17">
        <v>1</v>
      </c>
      <c r="S105" s="17">
        <v>1</v>
      </c>
      <c r="T105" s="17">
        <v>1</v>
      </c>
      <c r="W105" s="17">
        <v>1</v>
      </c>
      <c r="X105" s="17">
        <v>1</v>
      </c>
      <c r="Y105" s="18">
        <v>140</v>
      </c>
      <c r="Z105" s="30">
        <v>722240</v>
      </c>
      <c r="AA105" s="31">
        <v>2097313</v>
      </c>
      <c r="AB105" s="19">
        <v>770663.73</v>
      </c>
      <c r="AC105" s="19">
        <v>6529898.4199999999</v>
      </c>
    </row>
    <row r="106" spans="1:31" ht="13.5" thickBot="1" x14ac:dyDescent="0.3">
      <c r="A106" s="112"/>
      <c r="B106" s="118"/>
      <c r="C106" s="123" t="s">
        <v>342</v>
      </c>
      <c r="D106" s="113" t="s">
        <v>343</v>
      </c>
      <c r="E106" s="148">
        <v>2</v>
      </c>
      <c r="F106" s="115"/>
      <c r="G106" s="116"/>
      <c r="H106" s="117"/>
      <c r="I106" s="117"/>
      <c r="J106" s="117"/>
      <c r="K106" s="117"/>
      <c r="L106" s="118"/>
      <c r="M106" s="117"/>
      <c r="N106" s="134"/>
      <c r="O106" s="16">
        <v>1</v>
      </c>
      <c r="P106" s="17">
        <v>1</v>
      </c>
      <c r="Q106" s="17">
        <v>1</v>
      </c>
      <c r="R106" s="17">
        <v>1</v>
      </c>
      <c r="S106" s="17">
        <v>1</v>
      </c>
      <c r="T106" s="17">
        <v>1</v>
      </c>
      <c r="W106" s="17">
        <v>1</v>
      </c>
      <c r="X106" s="17">
        <v>1</v>
      </c>
      <c r="Y106" s="18">
        <v>140</v>
      </c>
      <c r="Z106" s="30">
        <v>726480</v>
      </c>
      <c r="AA106" s="31">
        <v>2094835</v>
      </c>
      <c r="AB106" s="19">
        <v>774878.71999999997</v>
      </c>
      <c r="AC106" s="19">
        <v>6527386.7999999998</v>
      </c>
    </row>
    <row r="107" spans="1:31" x14ac:dyDescent="0.25">
      <c r="A107" s="85" t="s">
        <v>92</v>
      </c>
      <c r="B107" s="28" t="s">
        <v>337</v>
      </c>
      <c r="C107" s="23" t="s">
        <v>342</v>
      </c>
      <c r="D107" s="22" t="s">
        <v>344</v>
      </c>
      <c r="E107" s="136">
        <v>3</v>
      </c>
      <c r="F107" s="25" t="s">
        <v>99</v>
      </c>
      <c r="G107" s="26">
        <v>45854</v>
      </c>
      <c r="H107" s="27" t="s">
        <v>345</v>
      </c>
      <c r="I107" s="27" t="s">
        <v>37</v>
      </c>
      <c r="J107" s="27" t="s">
        <v>38</v>
      </c>
      <c r="K107" s="27">
        <v>3</v>
      </c>
      <c r="L107" s="28" t="s">
        <v>39</v>
      </c>
      <c r="M107" s="27" t="s">
        <v>104</v>
      </c>
      <c r="N107" s="87" t="s">
        <v>49</v>
      </c>
      <c r="O107" s="16">
        <v>1</v>
      </c>
      <c r="P107" s="17">
        <v>1</v>
      </c>
      <c r="Q107" s="17">
        <v>1</v>
      </c>
      <c r="R107" s="17">
        <v>1</v>
      </c>
      <c r="S107" s="17">
        <v>1</v>
      </c>
      <c r="T107" s="17">
        <v>1</v>
      </c>
      <c r="W107" s="17">
        <v>1</v>
      </c>
      <c r="X107" s="17">
        <v>1</v>
      </c>
      <c r="Y107" s="18">
        <v>122</v>
      </c>
      <c r="Z107" s="30">
        <v>729615</v>
      </c>
      <c r="AA107" s="31">
        <v>2093585</v>
      </c>
      <c r="AB107" s="19">
        <v>778000.16</v>
      </c>
      <c r="AC107" s="19">
        <v>6526111.3799999999</v>
      </c>
    </row>
    <row r="108" spans="1:31" ht="13.5" thickBot="1" x14ac:dyDescent="0.3">
      <c r="A108" s="92"/>
      <c r="B108" s="49"/>
      <c r="C108" s="44" t="s">
        <v>130</v>
      </c>
      <c r="D108" s="43" t="s">
        <v>346</v>
      </c>
      <c r="E108" s="93">
        <v>4</v>
      </c>
      <c r="F108" s="46"/>
      <c r="G108" s="47"/>
      <c r="H108" s="48"/>
      <c r="I108" s="48"/>
      <c r="J108" s="48"/>
      <c r="K108" s="48"/>
      <c r="L108" s="49"/>
      <c r="M108" s="48"/>
      <c r="N108" s="95"/>
      <c r="O108" s="16">
        <v>1</v>
      </c>
      <c r="P108" s="17">
        <v>1</v>
      </c>
      <c r="Q108" s="17">
        <v>1</v>
      </c>
      <c r="R108" s="17">
        <v>1</v>
      </c>
      <c r="S108" s="17">
        <v>1</v>
      </c>
      <c r="T108" s="17">
        <v>1</v>
      </c>
      <c r="W108" s="17">
        <v>1</v>
      </c>
      <c r="X108" s="17">
        <v>1</v>
      </c>
      <c r="Y108" s="18">
        <v>122</v>
      </c>
      <c r="Z108" s="30">
        <v>735165</v>
      </c>
      <c r="AA108" s="31">
        <v>2093055</v>
      </c>
      <c r="AB108" s="19">
        <v>783540.45</v>
      </c>
      <c r="AC108" s="19">
        <v>6525534.75</v>
      </c>
    </row>
    <row r="109" spans="1:31" x14ac:dyDescent="0.25">
      <c r="A109" s="96" t="s">
        <v>347</v>
      </c>
      <c r="B109" s="97" t="s">
        <v>348</v>
      </c>
      <c r="C109" s="98" t="s">
        <v>349</v>
      </c>
      <c r="D109" s="97" t="s">
        <v>350</v>
      </c>
      <c r="E109" s="99">
        <v>1</v>
      </c>
      <c r="F109" s="100" t="s">
        <v>351</v>
      </c>
      <c r="G109" s="101">
        <v>45855</v>
      </c>
      <c r="H109" s="102" t="s">
        <v>352</v>
      </c>
      <c r="I109" s="102" t="s">
        <v>37</v>
      </c>
      <c r="J109" s="102" t="s">
        <v>38</v>
      </c>
      <c r="K109" s="102"/>
      <c r="L109" s="98" t="s">
        <v>39</v>
      </c>
      <c r="M109" s="102" t="s">
        <v>353</v>
      </c>
      <c r="N109" s="103" t="s">
        <v>354</v>
      </c>
      <c r="O109" s="16">
        <v>1</v>
      </c>
      <c r="P109" s="17">
        <v>1</v>
      </c>
      <c r="Q109" s="17">
        <v>1</v>
      </c>
      <c r="R109" s="17"/>
      <c r="S109" s="17"/>
      <c r="T109" s="17"/>
      <c r="U109" s="17"/>
      <c r="V109" s="17"/>
      <c r="W109" s="17">
        <v>1</v>
      </c>
      <c r="X109" s="17">
        <v>1</v>
      </c>
      <c r="Y109" s="18">
        <v>134</v>
      </c>
      <c r="Z109" s="30">
        <v>718918</v>
      </c>
      <c r="AA109" s="31">
        <v>2072214</v>
      </c>
      <c r="AB109" s="19">
        <v>767132.11</v>
      </c>
      <c r="AC109" s="19">
        <v>6504851.2800000003</v>
      </c>
    </row>
    <row r="110" spans="1:31" x14ac:dyDescent="0.25">
      <c r="A110" s="104"/>
      <c r="B110" s="106" t="s">
        <v>355</v>
      </c>
      <c r="C110" s="106"/>
      <c r="D110" s="105" t="s">
        <v>356</v>
      </c>
      <c r="E110" s="107">
        <v>2</v>
      </c>
      <c r="F110" s="108"/>
      <c r="G110" s="109"/>
      <c r="H110" s="110"/>
      <c r="I110" s="110"/>
      <c r="J110" s="110"/>
      <c r="K110" s="110"/>
      <c r="L110" s="106"/>
      <c r="M110" s="110"/>
      <c r="N110" s="111"/>
      <c r="O110" s="16">
        <v>1</v>
      </c>
      <c r="P110" s="17">
        <v>1</v>
      </c>
      <c r="Q110" s="17">
        <v>1</v>
      </c>
      <c r="R110" s="17"/>
      <c r="S110" s="17"/>
      <c r="T110" s="17"/>
      <c r="U110" s="17"/>
      <c r="V110" s="17"/>
      <c r="W110" s="17">
        <v>1</v>
      </c>
      <c r="X110" s="17">
        <v>1</v>
      </c>
      <c r="Y110" s="18">
        <v>134</v>
      </c>
      <c r="Z110" s="30">
        <v>717244</v>
      </c>
      <c r="AA110" s="31">
        <v>2073674</v>
      </c>
      <c r="AB110" s="19">
        <v>765472.08</v>
      </c>
      <c r="AC110" s="19">
        <v>6506324.0899999999</v>
      </c>
    </row>
    <row r="111" spans="1:31" ht="24.75" customHeight="1" x14ac:dyDescent="0.25">
      <c r="A111" s="104"/>
      <c r="B111" s="106"/>
      <c r="C111" s="106"/>
      <c r="D111" s="129" t="s">
        <v>357</v>
      </c>
      <c r="E111" s="107">
        <v>3</v>
      </c>
      <c r="F111" s="108"/>
      <c r="G111" s="109"/>
      <c r="H111" s="110"/>
      <c r="I111" s="110"/>
      <c r="J111" s="110"/>
      <c r="K111" s="110"/>
      <c r="L111" s="106"/>
      <c r="M111" s="110"/>
      <c r="N111" s="111"/>
      <c r="O111" s="16">
        <v>1</v>
      </c>
      <c r="P111" s="17">
        <v>1</v>
      </c>
      <c r="Q111" s="17">
        <v>1</v>
      </c>
      <c r="R111" s="17"/>
      <c r="S111" s="17"/>
      <c r="T111" s="17"/>
      <c r="U111" s="17"/>
      <c r="V111" s="17"/>
      <c r="W111" s="17">
        <v>1</v>
      </c>
      <c r="X111" s="17">
        <v>1</v>
      </c>
      <c r="Y111" s="18">
        <v>134</v>
      </c>
      <c r="Z111" s="30">
        <v>717236</v>
      </c>
      <c r="AA111" s="31">
        <v>2072641</v>
      </c>
      <c r="AB111" s="19">
        <v>765455.33</v>
      </c>
      <c r="AC111" s="19">
        <v>6505292.1399999997</v>
      </c>
    </row>
    <row r="112" spans="1:31" ht="13.5" thickBot="1" x14ac:dyDescent="0.3">
      <c r="A112" s="112"/>
      <c r="B112" s="118"/>
      <c r="C112" s="118"/>
      <c r="D112" s="123" t="s">
        <v>358</v>
      </c>
      <c r="E112" s="114">
        <v>4</v>
      </c>
      <c r="F112" s="115"/>
      <c r="G112" s="116"/>
      <c r="H112" s="117"/>
      <c r="I112" s="117"/>
      <c r="J112" s="117"/>
      <c r="K112" s="117"/>
      <c r="L112" s="118"/>
      <c r="M112" s="117"/>
      <c r="N112" s="119"/>
      <c r="O112" s="16">
        <v>1</v>
      </c>
      <c r="P112" s="17">
        <v>1</v>
      </c>
      <c r="Q112" s="17">
        <v>1</v>
      </c>
      <c r="R112" s="17"/>
      <c r="S112" s="17"/>
      <c r="T112" s="17"/>
      <c r="U112" s="17"/>
      <c r="V112" s="17"/>
      <c r="W112" s="17">
        <v>1</v>
      </c>
      <c r="X112" s="17">
        <v>1</v>
      </c>
      <c r="Y112" s="18">
        <v>134</v>
      </c>
      <c r="Z112" s="30">
        <v>717168</v>
      </c>
      <c r="AA112" s="31">
        <v>2072474</v>
      </c>
      <c r="AB112" s="19">
        <v>765385.98</v>
      </c>
      <c r="AC112" s="19">
        <v>6505125.8700000001</v>
      </c>
    </row>
    <row r="113" spans="1:31" x14ac:dyDescent="0.25">
      <c r="A113" s="151" t="s">
        <v>86</v>
      </c>
      <c r="B113" s="152" t="s">
        <v>87</v>
      </c>
      <c r="C113" s="152" t="s">
        <v>88</v>
      </c>
      <c r="D113" s="153" t="s">
        <v>88</v>
      </c>
      <c r="E113" s="152">
        <v>1</v>
      </c>
      <c r="F113" s="151" t="s">
        <v>87</v>
      </c>
      <c r="G113" s="154">
        <v>45856</v>
      </c>
      <c r="H113" s="152" t="s">
        <v>89</v>
      </c>
      <c r="I113" s="152" t="s">
        <v>37</v>
      </c>
      <c r="J113" s="152" t="s">
        <v>38</v>
      </c>
      <c r="K113" s="152">
        <v>1</v>
      </c>
      <c r="L113" s="152" t="s">
        <v>39</v>
      </c>
      <c r="M113" s="152" t="s">
        <v>91</v>
      </c>
      <c r="N113" s="155" t="s">
        <v>88</v>
      </c>
      <c r="O113" s="81"/>
      <c r="P113" s="81"/>
      <c r="Q113" s="81"/>
      <c r="R113" s="17"/>
      <c r="S113" s="81"/>
      <c r="T113" s="81"/>
      <c r="U113" s="81"/>
      <c r="V113" s="81"/>
      <c r="W113" s="82"/>
      <c r="X113" s="82"/>
      <c r="Y113" s="83"/>
      <c r="Z113" s="84"/>
      <c r="AA113" s="84"/>
      <c r="AB113" s="84"/>
      <c r="AC113" s="84"/>
    </row>
    <row r="114" spans="1:31" ht="13.5" thickBot="1" x14ac:dyDescent="0.3">
      <c r="A114" s="156" t="s">
        <v>86</v>
      </c>
      <c r="B114" s="157" t="s">
        <v>87</v>
      </c>
      <c r="C114" s="157" t="s">
        <v>88</v>
      </c>
      <c r="D114" s="158" t="s">
        <v>88</v>
      </c>
      <c r="E114" s="157">
        <v>1</v>
      </c>
      <c r="F114" s="156" t="s">
        <v>87</v>
      </c>
      <c r="G114" s="159">
        <v>45901</v>
      </c>
      <c r="H114" s="157" t="s">
        <v>89</v>
      </c>
      <c r="I114" s="157" t="s">
        <v>37</v>
      </c>
      <c r="J114" s="157"/>
      <c r="K114" s="157">
        <v>1</v>
      </c>
      <c r="L114" s="157" t="s">
        <v>39</v>
      </c>
      <c r="M114" s="157" t="s">
        <v>91</v>
      </c>
      <c r="N114" s="160" t="s">
        <v>88</v>
      </c>
      <c r="O114" s="81"/>
      <c r="P114" s="81"/>
      <c r="Q114" s="81"/>
      <c r="R114" s="17"/>
      <c r="S114" s="81"/>
      <c r="T114" s="81"/>
      <c r="U114" s="81"/>
      <c r="V114" s="81"/>
      <c r="W114" s="82"/>
      <c r="X114" s="82"/>
      <c r="Y114" s="83"/>
      <c r="Z114" s="84"/>
      <c r="AA114" s="84"/>
      <c r="AB114" s="84"/>
      <c r="AC114" s="84"/>
    </row>
    <row r="115" spans="1:31" x14ac:dyDescent="0.25">
      <c r="A115" s="96" t="s">
        <v>259</v>
      </c>
      <c r="B115" s="97" t="s">
        <v>359</v>
      </c>
      <c r="C115" s="98" t="s">
        <v>360</v>
      </c>
      <c r="D115" s="122" t="s">
        <v>361</v>
      </c>
      <c r="E115" s="99">
        <v>1</v>
      </c>
      <c r="F115" s="127" t="s">
        <v>46</v>
      </c>
      <c r="G115" s="101">
        <v>45902</v>
      </c>
      <c r="H115" s="102" t="s">
        <v>362</v>
      </c>
      <c r="I115" s="102" t="s">
        <v>127</v>
      </c>
      <c r="J115" s="102"/>
      <c r="K115" s="102">
        <v>2</v>
      </c>
      <c r="L115" s="98" t="s">
        <v>39</v>
      </c>
      <c r="M115" s="102" t="s">
        <v>363</v>
      </c>
      <c r="N115" s="103" t="s">
        <v>150</v>
      </c>
      <c r="O115" s="16">
        <v>1</v>
      </c>
      <c r="P115" s="17">
        <v>1</v>
      </c>
      <c r="Q115" s="17"/>
      <c r="R115" s="17"/>
      <c r="S115" s="17">
        <v>1</v>
      </c>
      <c r="T115" s="17">
        <v>1</v>
      </c>
      <c r="U115" s="17"/>
      <c r="V115" s="17"/>
      <c r="W115" s="17">
        <v>1</v>
      </c>
      <c r="X115" s="17">
        <v>1</v>
      </c>
      <c r="Y115" s="18">
        <v>120</v>
      </c>
      <c r="Z115" s="30">
        <v>773875</v>
      </c>
      <c r="AA115" s="31">
        <v>2037247</v>
      </c>
      <c r="AB115" s="19">
        <v>821739.34</v>
      </c>
      <c r="AC115" s="19">
        <v>6469450.9699999997</v>
      </c>
      <c r="AD115" s="18">
        <v>64</v>
      </c>
      <c r="AE115" s="32">
        <f>VLOOKUP(AD115,[1]RSPP42!A$1:B$48,2,)</f>
        <v>6830020</v>
      </c>
    </row>
    <row r="116" spans="1:31" x14ac:dyDescent="0.25">
      <c r="A116" s="104"/>
      <c r="B116" s="106" t="s">
        <v>260</v>
      </c>
      <c r="C116" s="106"/>
      <c r="D116" s="129" t="s">
        <v>364</v>
      </c>
      <c r="E116" s="107">
        <v>2</v>
      </c>
      <c r="F116" s="130" t="s">
        <v>365</v>
      </c>
      <c r="G116" s="109"/>
      <c r="H116" s="110"/>
      <c r="I116" s="110"/>
      <c r="J116" s="110"/>
      <c r="K116" s="110"/>
      <c r="L116" s="106"/>
      <c r="M116" s="110"/>
      <c r="N116" s="111"/>
      <c r="O116" s="16">
        <v>1</v>
      </c>
      <c r="P116" s="17">
        <v>1</v>
      </c>
      <c r="Q116" s="17"/>
      <c r="R116" s="17"/>
      <c r="S116" s="17">
        <v>1</v>
      </c>
      <c r="T116" s="17">
        <v>1</v>
      </c>
      <c r="U116" s="17"/>
      <c r="V116" s="17"/>
      <c r="W116" s="17">
        <v>1</v>
      </c>
      <c r="X116" s="17">
        <v>1</v>
      </c>
      <c r="Y116" s="18">
        <v>120</v>
      </c>
      <c r="Z116" s="30">
        <v>776165</v>
      </c>
      <c r="AA116" s="31">
        <v>2035618</v>
      </c>
      <c r="AB116" s="19">
        <v>824013.23</v>
      </c>
      <c r="AC116" s="19">
        <v>6467804.0700000003</v>
      </c>
    </row>
    <row r="117" spans="1:31" ht="13.5" thickBot="1" x14ac:dyDescent="0.3">
      <c r="A117" s="112"/>
      <c r="B117" s="118"/>
      <c r="C117" s="113" t="s">
        <v>366</v>
      </c>
      <c r="D117" s="123" t="s">
        <v>367</v>
      </c>
      <c r="E117" s="114">
        <v>3</v>
      </c>
      <c r="F117" s="135" t="s">
        <v>46</v>
      </c>
      <c r="G117" s="116"/>
      <c r="H117" s="117"/>
      <c r="I117" s="117"/>
      <c r="J117" s="117"/>
      <c r="K117" s="117"/>
      <c r="L117" s="118"/>
      <c r="M117" s="117"/>
      <c r="N117" s="119"/>
      <c r="O117" s="16">
        <v>1</v>
      </c>
      <c r="P117" s="17">
        <v>1</v>
      </c>
      <c r="Q117" s="17"/>
      <c r="R117" s="17"/>
      <c r="S117" s="17">
        <v>1</v>
      </c>
      <c r="T117" s="17">
        <v>1</v>
      </c>
      <c r="U117" s="17"/>
      <c r="V117" s="17"/>
      <c r="W117" s="17">
        <v>1</v>
      </c>
      <c r="X117" s="17">
        <v>1</v>
      </c>
      <c r="Y117" s="18">
        <v>120</v>
      </c>
      <c r="Z117" s="30">
        <v>779364</v>
      </c>
      <c r="AA117" s="31">
        <v>2034922</v>
      </c>
      <c r="AB117" s="19">
        <v>827203.15</v>
      </c>
      <c r="AC117" s="19">
        <v>6467081.5300000003</v>
      </c>
      <c r="AD117" s="18">
        <v>65</v>
      </c>
      <c r="AE117" s="32">
        <f>VLOOKUP(AD117,[1]RSPP42!A$1:B$48,2,)</f>
        <v>6820166</v>
      </c>
    </row>
    <row r="118" spans="1:31" ht="24" x14ac:dyDescent="0.25">
      <c r="A118" s="85" t="s">
        <v>347</v>
      </c>
      <c r="B118" s="28" t="s">
        <v>368</v>
      </c>
      <c r="C118" s="22" t="s">
        <v>369</v>
      </c>
      <c r="D118" s="22" t="s">
        <v>370</v>
      </c>
      <c r="E118" s="24">
        <v>1</v>
      </c>
      <c r="F118" s="161" t="s">
        <v>365</v>
      </c>
      <c r="G118" s="162">
        <v>45903</v>
      </c>
      <c r="H118" s="24" t="s">
        <v>371</v>
      </c>
      <c r="I118" s="24" t="s">
        <v>127</v>
      </c>
      <c r="J118" s="24"/>
      <c r="K118" s="24">
        <v>3</v>
      </c>
      <c r="L118" s="22" t="s">
        <v>39</v>
      </c>
      <c r="M118" s="24" t="s">
        <v>372</v>
      </c>
      <c r="N118" s="29" t="s">
        <v>354</v>
      </c>
      <c r="O118" s="16">
        <v>1</v>
      </c>
      <c r="P118" s="17">
        <v>1</v>
      </c>
      <c r="Q118" s="17"/>
      <c r="R118" s="17"/>
      <c r="S118" s="17">
        <v>1</v>
      </c>
      <c r="T118" s="17">
        <v>1</v>
      </c>
      <c r="U118" s="17">
        <v>1</v>
      </c>
      <c r="V118" s="17"/>
      <c r="W118" s="17">
        <v>1</v>
      </c>
      <c r="X118" s="17">
        <v>1</v>
      </c>
      <c r="Y118" s="18">
        <v>96</v>
      </c>
      <c r="Z118" s="30">
        <v>733639</v>
      </c>
      <c r="AA118" s="31">
        <v>2082474</v>
      </c>
      <c r="AB118" s="19">
        <v>781926.1</v>
      </c>
      <c r="AC118" s="19">
        <v>6514976.6200000001</v>
      </c>
    </row>
    <row r="119" spans="1:31" ht="13.5" thickBot="1" x14ac:dyDescent="0.3">
      <c r="A119" s="92"/>
      <c r="B119" s="49"/>
      <c r="C119" s="43" t="s">
        <v>373</v>
      </c>
      <c r="D119" s="43" t="s">
        <v>374</v>
      </c>
      <c r="E119" s="45">
        <v>2</v>
      </c>
      <c r="F119" s="121" t="s">
        <v>375</v>
      </c>
      <c r="G119" s="163"/>
      <c r="H119" s="45"/>
      <c r="I119" s="45"/>
      <c r="J119" s="45"/>
      <c r="K119" s="45"/>
      <c r="L119" s="43"/>
      <c r="M119" s="45"/>
      <c r="N119" s="75"/>
      <c r="O119" s="16">
        <v>1</v>
      </c>
      <c r="P119" s="17">
        <v>1</v>
      </c>
      <c r="Q119" s="17"/>
      <c r="R119" s="17"/>
      <c r="S119" s="17">
        <v>1</v>
      </c>
      <c r="T119" s="17">
        <v>1</v>
      </c>
      <c r="U119" s="17">
        <v>1</v>
      </c>
      <c r="V119" s="17"/>
      <c r="W119" s="17">
        <v>1</v>
      </c>
      <c r="X119" s="17">
        <v>1</v>
      </c>
      <c r="Y119" s="18">
        <v>96</v>
      </c>
      <c r="Z119" s="18">
        <v>735250</v>
      </c>
      <c r="AA119" s="18">
        <v>2081911</v>
      </c>
      <c r="AB119" s="19">
        <v>783530.79</v>
      </c>
      <c r="AC119" s="19">
        <v>6514400.46</v>
      </c>
    </row>
    <row r="120" spans="1:31" x14ac:dyDescent="0.25">
      <c r="A120" s="96" t="s">
        <v>347</v>
      </c>
      <c r="B120" s="98" t="s">
        <v>368</v>
      </c>
      <c r="C120" s="97" t="s">
        <v>349</v>
      </c>
      <c r="D120" s="122" t="s">
        <v>376</v>
      </c>
      <c r="E120" s="99">
        <v>1</v>
      </c>
      <c r="F120" s="127" t="s">
        <v>46</v>
      </c>
      <c r="G120" s="101">
        <v>45904</v>
      </c>
      <c r="H120" s="102" t="s">
        <v>377</v>
      </c>
      <c r="I120" s="102" t="s">
        <v>127</v>
      </c>
      <c r="J120" s="102"/>
      <c r="K120" s="102">
        <v>3</v>
      </c>
      <c r="L120" s="98" t="s">
        <v>39</v>
      </c>
      <c r="M120" s="102" t="s">
        <v>378</v>
      </c>
      <c r="N120" s="103" t="s">
        <v>354</v>
      </c>
      <c r="O120" s="16">
        <v>1</v>
      </c>
      <c r="P120" s="17">
        <v>1</v>
      </c>
      <c r="Q120" s="17"/>
      <c r="R120" s="17"/>
      <c r="S120" s="17">
        <v>1</v>
      </c>
      <c r="T120" s="17">
        <v>1</v>
      </c>
      <c r="U120" s="17">
        <v>1</v>
      </c>
      <c r="V120" s="17"/>
      <c r="W120" s="17">
        <v>1</v>
      </c>
      <c r="X120" s="17">
        <v>1</v>
      </c>
      <c r="Y120" s="18">
        <v>136</v>
      </c>
      <c r="Z120" s="30">
        <v>721827</v>
      </c>
      <c r="AA120" s="31">
        <v>2077151</v>
      </c>
      <c r="AB120" s="19">
        <v>770080.18</v>
      </c>
      <c r="AC120" s="19">
        <v>6509758.9299999997</v>
      </c>
      <c r="AD120" s="18">
        <v>110</v>
      </c>
      <c r="AE120" s="32">
        <f>VLOOKUP(AD120,[1]RSPP42!A$1:B$48,2,)</f>
        <v>4407003</v>
      </c>
    </row>
    <row r="121" spans="1:31" ht="13.5" thickBot="1" x14ac:dyDescent="0.3">
      <c r="A121" s="112"/>
      <c r="B121" s="118"/>
      <c r="C121" s="123" t="s">
        <v>379</v>
      </c>
      <c r="D121" s="113" t="s">
        <v>380</v>
      </c>
      <c r="E121" s="114">
        <v>2</v>
      </c>
      <c r="F121" s="164" t="s">
        <v>381</v>
      </c>
      <c r="G121" s="116"/>
      <c r="H121" s="117"/>
      <c r="I121" s="117"/>
      <c r="J121" s="117"/>
      <c r="K121" s="117"/>
      <c r="L121" s="118"/>
      <c r="M121" s="117"/>
      <c r="N121" s="119"/>
      <c r="O121" s="16">
        <v>1</v>
      </c>
      <c r="P121" s="17">
        <v>1</v>
      </c>
      <c r="Q121" s="17"/>
      <c r="R121" s="17"/>
      <c r="S121" s="17">
        <v>1</v>
      </c>
      <c r="T121" s="17">
        <v>1</v>
      </c>
      <c r="U121" s="17">
        <v>1</v>
      </c>
      <c r="V121" s="17"/>
      <c r="W121" s="17">
        <v>1</v>
      </c>
      <c r="X121" s="17">
        <v>1</v>
      </c>
      <c r="Y121" s="18">
        <v>136</v>
      </c>
      <c r="Z121" s="30">
        <v>727135</v>
      </c>
      <c r="AA121" s="31">
        <v>2080023</v>
      </c>
      <c r="AB121" s="19">
        <v>775407.47</v>
      </c>
      <c r="AC121" s="19">
        <v>6512583.1699999999</v>
      </c>
    </row>
    <row r="122" spans="1:31" x14ac:dyDescent="0.25">
      <c r="A122" s="85" t="s">
        <v>92</v>
      </c>
      <c r="B122" s="22" t="s">
        <v>290</v>
      </c>
      <c r="C122" s="22" t="s">
        <v>382</v>
      </c>
      <c r="D122" s="23" t="s">
        <v>383</v>
      </c>
      <c r="E122" s="24">
        <v>1</v>
      </c>
      <c r="F122" s="86" t="s">
        <v>46</v>
      </c>
      <c r="G122" s="26">
        <v>45905</v>
      </c>
      <c r="H122" s="27" t="s">
        <v>384</v>
      </c>
      <c r="I122" s="27" t="s">
        <v>127</v>
      </c>
      <c r="J122" s="27"/>
      <c r="K122" s="27"/>
      <c r="L122" s="28" t="s">
        <v>39</v>
      </c>
      <c r="M122" s="27" t="s">
        <v>385</v>
      </c>
      <c r="N122" s="87" t="s">
        <v>49</v>
      </c>
      <c r="O122" s="16">
        <v>1</v>
      </c>
      <c r="P122" s="17">
        <v>1</v>
      </c>
      <c r="W122" s="17">
        <v>1</v>
      </c>
      <c r="X122" s="17">
        <v>1</v>
      </c>
      <c r="Y122" s="18">
        <v>160</v>
      </c>
      <c r="Z122" s="30">
        <v>717642</v>
      </c>
      <c r="AA122" s="31">
        <v>2106146</v>
      </c>
      <c r="AB122" s="19">
        <v>766144.93</v>
      </c>
      <c r="AC122" s="19">
        <v>6538762.0999999996</v>
      </c>
      <c r="AD122" s="18">
        <v>106</v>
      </c>
      <c r="AE122" s="32">
        <f>VLOOKUP(AD122,[1]RSPP42!A$1:B$48,2,)</f>
        <v>4408000</v>
      </c>
    </row>
    <row r="123" spans="1:31" x14ac:dyDescent="0.25">
      <c r="A123" s="88"/>
      <c r="B123" s="34" t="s">
        <v>294</v>
      </c>
      <c r="C123" s="34" t="s">
        <v>386</v>
      </c>
      <c r="D123" s="35" t="s">
        <v>387</v>
      </c>
      <c r="E123" s="36">
        <v>2</v>
      </c>
      <c r="F123" s="120" t="s">
        <v>46</v>
      </c>
      <c r="G123" s="38"/>
      <c r="H123" s="39"/>
      <c r="I123" s="39"/>
      <c r="J123" s="39"/>
      <c r="K123" s="39"/>
      <c r="L123" s="40"/>
      <c r="M123" s="39"/>
      <c r="N123" s="90"/>
      <c r="O123" s="16">
        <v>1</v>
      </c>
      <c r="P123" s="17">
        <v>1</v>
      </c>
      <c r="W123" s="17">
        <v>1</v>
      </c>
      <c r="X123" s="17">
        <v>1</v>
      </c>
      <c r="Y123" s="18">
        <v>160</v>
      </c>
      <c r="Z123" s="30">
        <v>715117</v>
      </c>
      <c r="AA123" s="31">
        <v>2111271</v>
      </c>
      <c r="AB123" s="19">
        <v>763665.71</v>
      </c>
      <c r="AC123" s="19">
        <v>6543903.7000000002</v>
      </c>
      <c r="AD123" s="18">
        <v>8</v>
      </c>
      <c r="AE123" s="32">
        <f>VLOOKUP(AD123,[1]RSPP42!A$1:B$48,2,)</f>
        <v>4013400</v>
      </c>
    </row>
    <row r="124" spans="1:31" ht="13.5" thickBot="1" x14ac:dyDescent="0.3">
      <c r="A124" s="42" t="s">
        <v>388</v>
      </c>
      <c r="B124" s="43" t="s">
        <v>389</v>
      </c>
      <c r="C124" s="43" t="s">
        <v>390</v>
      </c>
      <c r="D124" s="44" t="s">
        <v>391</v>
      </c>
      <c r="E124" s="45">
        <v>3</v>
      </c>
      <c r="F124" s="121" t="s">
        <v>46</v>
      </c>
      <c r="G124" s="47"/>
      <c r="H124" s="48"/>
      <c r="I124" s="48"/>
      <c r="J124" s="48"/>
      <c r="K124" s="48"/>
      <c r="L124" s="49"/>
      <c r="M124" s="45" t="s">
        <v>392</v>
      </c>
      <c r="N124" s="75" t="s">
        <v>354</v>
      </c>
      <c r="O124" s="16">
        <v>1</v>
      </c>
      <c r="P124" s="17">
        <v>1</v>
      </c>
      <c r="Q124" s="17"/>
      <c r="R124" s="17"/>
      <c r="S124" s="17"/>
      <c r="T124" s="17"/>
      <c r="U124" s="17"/>
      <c r="V124" s="17"/>
      <c r="W124" s="17">
        <v>1</v>
      </c>
      <c r="X124" s="17">
        <v>1</v>
      </c>
      <c r="Y124" s="18">
        <v>160</v>
      </c>
      <c r="Z124" s="30">
        <v>711165</v>
      </c>
      <c r="AA124" s="31">
        <v>2090142</v>
      </c>
      <c r="AB124" s="19">
        <v>759538.39</v>
      </c>
      <c r="AC124" s="19">
        <v>6522827.9800000004</v>
      </c>
      <c r="AD124" s="18">
        <v>107</v>
      </c>
      <c r="AE124" s="32">
        <f>VLOOKUP(AD124,[1]RSPP42!A$1:B$48,2,)</f>
        <v>4407002</v>
      </c>
    </row>
    <row r="125" spans="1:31" ht="13.5" thickBot="1" x14ac:dyDescent="0.3">
      <c r="A125" s="76" t="s">
        <v>86</v>
      </c>
      <c r="B125" s="77" t="s">
        <v>87</v>
      </c>
      <c r="C125" s="77" t="s">
        <v>88</v>
      </c>
      <c r="D125" s="78" t="s">
        <v>88</v>
      </c>
      <c r="E125" s="77">
        <v>1</v>
      </c>
      <c r="F125" s="76" t="s">
        <v>87</v>
      </c>
      <c r="G125" s="79">
        <v>45908</v>
      </c>
      <c r="H125" s="77" t="s">
        <v>89</v>
      </c>
      <c r="I125" s="77" t="s">
        <v>37</v>
      </c>
      <c r="J125" s="77"/>
      <c r="K125" s="77">
        <v>1</v>
      </c>
      <c r="L125" s="77" t="s">
        <v>39</v>
      </c>
      <c r="M125" s="77" t="s">
        <v>91</v>
      </c>
      <c r="N125" s="80" t="s">
        <v>88</v>
      </c>
      <c r="O125" s="81"/>
      <c r="P125" s="81"/>
      <c r="Q125" s="81"/>
      <c r="R125" s="17"/>
      <c r="S125" s="81"/>
      <c r="T125" s="81"/>
      <c r="U125" s="81"/>
      <c r="V125" s="81"/>
      <c r="W125" s="82"/>
      <c r="X125" s="82"/>
      <c r="Y125" s="83"/>
      <c r="Z125" s="84"/>
      <c r="AA125" s="84"/>
      <c r="AB125" s="84"/>
      <c r="AC125" s="84"/>
    </row>
    <row r="126" spans="1:31" x14ac:dyDescent="0.25">
      <c r="A126" s="96" t="s">
        <v>92</v>
      </c>
      <c r="B126" s="97" t="s">
        <v>337</v>
      </c>
      <c r="C126" s="97" t="s">
        <v>393</v>
      </c>
      <c r="D126" s="97" t="s">
        <v>394</v>
      </c>
      <c r="E126" s="99">
        <v>1</v>
      </c>
      <c r="F126" s="127" t="s">
        <v>46</v>
      </c>
      <c r="G126" s="101">
        <v>45909</v>
      </c>
      <c r="H126" s="102" t="s">
        <v>395</v>
      </c>
      <c r="I126" s="102" t="s">
        <v>127</v>
      </c>
      <c r="J126" s="102"/>
      <c r="K126" s="102">
        <v>3</v>
      </c>
      <c r="L126" s="98" t="s">
        <v>39</v>
      </c>
      <c r="M126" s="102" t="s">
        <v>104</v>
      </c>
      <c r="N126" s="128" t="s">
        <v>49</v>
      </c>
      <c r="O126" s="16">
        <v>1</v>
      </c>
      <c r="P126" s="17">
        <v>1</v>
      </c>
      <c r="R126" s="18">
        <v>1</v>
      </c>
      <c r="S126" s="18">
        <v>1</v>
      </c>
      <c r="T126" s="18">
        <v>1</v>
      </c>
      <c r="W126" s="17">
        <v>1</v>
      </c>
      <c r="X126" s="17">
        <v>1</v>
      </c>
      <c r="Y126" s="18">
        <v>130</v>
      </c>
      <c r="Z126" s="30">
        <v>724482</v>
      </c>
      <c r="AA126" s="31">
        <v>2096812</v>
      </c>
      <c r="AB126" s="19">
        <v>772899.37</v>
      </c>
      <c r="AC126" s="19">
        <v>6529378.8899999997</v>
      </c>
      <c r="AD126" s="18">
        <v>9</v>
      </c>
      <c r="AE126" s="32">
        <f>VLOOKUP(AD126,[1]RSPP42!A$1:B$48,2,)</f>
        <v>4011700</v>
      </c>
    </row>
    <row r="127" spans="1:31" ht="13.5" thickBot="1" x14ac:dyDescent="0.3">
      <c r="A127" s="112"/>
      <c r="B127" s="113" t="s">
        <v>87</v>
      </c>
      <c r="C127" s="123" t="s">
        <v>88</v>
      </c>
      <c r="D127" s="113" t="s">
        <v>296</v>
      </c>
      <c r="E127" s="114">
        <v>2</v>
      </c>
      <c r="F127" s="135" t="s">
        <v>99</v>
      </c>
      <c r="G127" s="116"/>
      <c r="H127" s="117"/>
      <c r="I127" s="117"/>
      <c r="J127" s="117"/>
      <c r="K127" s="117"/>
      <c r="L127" s="118"/>
      <c r="M127" s="117"/>
      <c r="N127" s="134"/>
      <c r="O127" s="16">
        <v>1</v>
      </c>
      <c r="P127" s="17">
        <v>1</v>
      </c>
      <c r="R127" s="18">
        <v>1</v>
      </c>
      <c r="S127" s="18">
        <v>1</v>
      </c>
      <c r="T127" s="18">
        <v>1</v>
      </c>
      <c r="W127" s="17">
        <v>1</v>
      </c>
      <c r="X127" s="17">
        <v>1</v>
      </c>
      <c r="Y127" s="18">
        <v>130</v>
      </c>
      <c r="Z127" s="142"/>
      <c r="AA127" s="142"/>
      <c r="AB127" s="142"/>
      <c r="AC127" s="142"/>
    </row>
    <row r="128" spans="1:31" x14ac:dyDescent="0.25">
      <c r="A128" s="21" t="s">
        <v>60</v>
      </c>
      <c r="B128" s="22" t="s">
        <v>396</v>
      </c>
      <c r="C128" s="22" t="s">
        <v>397</v>
      </c>
      <c r="D128" s="22" t="s">
        <v>398</v>
      </c>
      <c r="E128" s="24">
        <v>1</v>
      </c>
      <c r="F128" s="86" t="s">
        <v>46</v>
      </c>
      <c r="G128" s="26">
        <v>45910</v>
      </c>
      <c r="H128" s="27" t="s">
        <v>399</v>
      </c>
      <c r="I128" s="27" t="s">
        <v>127</v>
      </c>
      <c r="J128" s="27"/>
      <c r="K128" s="27"/>
      <c r="L128" s="28" t="s">
        <v>112</v>
      </c>
      <c r="M128" s="24" t="s">
        <v>251</v>
      </c>
      <c r="N128" s="124" t="s">
        <v>66</v>
      </c>
      <c r="O128" s="16">
        <v>1</v>
      </c>
      <c r="P128" s="17">
        <v>1</v>
      </c>
      <c r="Q128" s="17"/>
      <c r="R128" s="17"/>
      <c r="S128" s="17"/>
      <c r="T128" s="17"/>
      <c r="U128" s="17"/>
      <c r="V128" s="17"/>
      <c r="W128" s="17">
        <v>1</v>
      </c>
      <c r="X128" s="17"/>
      <c r="Y128" s="18">
        <v>110</v>
      </c>
      <c r="Z128" s="30">
        <v>768699</v>
      </c>
      <c r="AA128" s="31">
        <v>2041838</v>
      </c>
      <c r="AB128" s="19">
        <v>816607.46</v>
      </c>
      <c r="AC128" s="19">
        <v>6474081.5499999998</v>
      </c>
      <c r="AD128" s="18">
        <v>99</v>
      </c>
      <c r="AE128" s="32">
        <f>VLOOKUP(AD128,[1]RSPP42!A$1:B$48,2,)</f>
        <v>4406054</v>
      </c>
    </row>
    <row r="129" spans="1:31" ht="13.5" thickBot="1" x14ac:dyDescent="0.3">
      <c r="A129" s="42" t="s">
        <v>107</v>
      </c>
      <c r="B129" s="43" t="s">
        <v>290</v>
      </c>
      <c r="C129" s="43" t="s">
        <v>400</v>
      </c>
      <c r="D129" s="43" t="s">
        <v>401</v>
      </c>
      <c r="E129" s="45">
        <v>2</v>
      </c>
      <c r="F129" s="121" t="s">
        <v>46</v>
      </c>
      <c r="G129" s="47"/>
      <c r="H129" s="48"/>
      <c r="I129" s="48"/>
      <c r="J129" s="48"/>
      <c r="K129" s="48"/>
      <c r="L129" s="49"/>
      <c r="M129" s="45" t="s">
        <v>235</v>
      </c>
      <c r="N129" s="50"/>
      <c r="O129" s="16">
        <v>1</v>
      </c>
      <c r="P129" s="17">
        <v>1</v>
      </c>
      <c r="Q129" s="17"/>
      <c r="R129" s="17"/>
      <c r="S129" s="17"/>
      <c r="T129" s="17"/>
      <c r="U129" s="17"/>
      <c r="V129" s="17"/>
      <c r="W129" s="17">
        <v>1</v>
      </c>
      <c r="X129" s="17"/>
      <c r="Y129" s="18">
        <v>110</v>
      </c>
      <c r="Z129" s="30">
        <v>769510</v>
      </c>
      <c r="AA129" s="31">
        <v>2047424</v>
      </c>
      <c r="AB129" s="19">
        <v>817465.21</v>
      </c>
      <c r="AC129" s="19">
        <v>6479655.1799999997</v>
      </c>
      <c r="AD129" s="18">
        <v>136</v>
      </c>
      <c r="AE129" s="32">
        <f>VLOOKUP(AD129,[1]RSPP42!A$1:B$48,2,)</f>
        <v>6850110</v>
      </c>
    </row>
    <row r="130" spans="1:31" x14ac:dyDescent="0.25">
      <c r="A130" s="96" t="s">
        <v>222</v>
      </c>
      <c r="B130" s="98" t="s">
        <v>402</v>
      </c>
      <c r="C130" s="122" t="s">
        <v>224</v>
      </c>
      <c r="D130" s="122" t="s">
        <v>403</v>
      </c>
      <c r="E130" s="99">
        <v>1</v>
      </c>
      <c r="F130" s="127" t="s">
        <v>46</v>
      </c>
      <c r="G130" s="101">
        <v>45911</v>
      </c>
      <c r="H130" s="102" t="s">
        <v>404</v>
      </c>
      <c r="I130" s="102" t="s">
        <v>127</v>
      </c>
      <c r="J130" s="102"/>
      <c r="K130" s="102">
        <v>1</v>
      </c>
      <c r="L130" s="98" t="s">
        <v>39</v>
      </c>
      <c r="M130" s="99" t="s">
        <v>227</v>
      </c>
      <c r="N130" s="103" t="s">
        <v>228</v>
      </c>
      <c r="O130" s="16">
        <v>1</v>
      </c>
      <c r="P130" s="17">
        <v>1</v>
      </c>
      <c r="Q130" s="17"/>
      <c r="R130" s="17">
        <v>1</v>
      </c>
      <c r="S130" s="17">
        <v>1</v>
      </c>
      <c r="T130" s="17"/>
      <c r="U130" s="17"/>
      <c r="V130" s="17"/>
      <c r="W130" s="17">
        <v>1</v>
      </c>
      <c r="X130" s="17">
        <v>1</v>
      </c>
      <c r="Y130" s="18">
        <v>128</v>
      </c>
      <c r="Z130" s="30">
        <v>722686</v>
      </c>
      <c r="AA130" s="31">
        <v>2039701</v>
      </c>
      <c r="AB130" s="19">
        <v>770620.97</v>
      </c>
      <c r="AC130" s="19">
        <v>6472337.6100000003</v>
      </c>
      <c r="AD130" s="18">
        <v>118</v>
      </c>
      <c r="AE130" s="32">
        <f>VLOOKUP(AD130,[1]RSPP42!A$1:B$48,2,)</f>
        <v>4405003</v>
      </c>
    </row>
    <row r="131" spans="1:31" ht="13.5" thickBot="1" x14ac:dyDescent="0.3">
      <c r="A131" s="112"/>
      <c r="B131" s="118"/>
      <c r="C131" s="123" t="s">
        <v>405</v>
      </c>
      <c r="D131" s="113" t="s">
        <v>406</v>
      </c>
      <c r="E131" s="114">
        <v>2</v>
      </c>
      <c r="F131" s="164" t="s">
        <v>407</v>
      </c>
      <c r="G131" s="116"/>
      <c r="H131" s="117"/>
      <c r="I131" s="117"/>
      <c r="J131" s="117"/>
      <c r="K131" s="117"/>
      <c r="L131" s="118"/>
      <c r="M131" s="114" t="s">
        <v>408</v>
      </c>
      <c r="N131" s="119"/>
      <c r="O131" s="16">
        <v>1</v>
      </c>
      <c r="P131" s="17">
        <v>1</v>
      </c>
      <c r="Q131" s="17"/>
      <c r="R131" s="17">
        <v>1</v>
      </c>
      <c r="S131" s="17">
        <v>1</v>
      </c>
      <c r="T131" s="17"/>
      <c r="U131" s="17"/>
      <c r="V131" s="17"/>
      <c r="W131" s="17">
        <v>1</v>
      </c>
      <c r="X131" s="17">
        <v>1</v>
      </c>
      <c r="Y131" s="18">
        <v>128</v>
      </c>
      <c r="Z131" s="142"/>
      <c r="AA131" s="142"/>
      <c r="AB131" s="142"/>
      <c r="AC131" s="142"/>
    </row>
    <row r="132" spans="1:31" x14ac:dyDescent="0.25">
      <c r="A132" s="165" t="s">
        <v>176</v>
      </c>
      <c r="B132" s="166" t="s">
        <v>409</v>
      </c>
      <c r="C132" s="166" t="s">
        <v>410</v>
      </c>
      <c r="D132" s="167" t="s">
        <v>411</v>
      </c>
      <c r="E132" s="168">
        <v>1</v>
      </c>
      <c r="F132" s="169" t="s">
        <v>46</v>
      </c>
      <c r="G132" s="170">
        <v>45912</v>
      </c>
      <c r="H132" s="168" t="s">
        <v>412</v>
      </c>
      <c r="I132" s="168" t="s">
        <v>127</v>
      </c>
      <c r="J132" s="168"/>
      <c r="K132" s="168">
        <v>1</v>
      </c>
      <c r="L132" s="166" t="s">
        <v>39</v>
      </c>
      <c r="M132" s="168" t="s">
        <v>413</v>
      </c>
      <c r="N132" s="171" t="s">
        <v>140</v>
      </c>
      <c r="O132" s="17">
        <v>1</v>
      </c>
      <c r="P132" s="17">
        <v>1</v>
      </c>
      <c r="Q132" s="17"/>
      <c r="R132" s="17"/>
      <c r="S132" s="17">
        <v>1</v>
      </c>
      <c r="T132" s="17">
        <v>1</v>
      </c>
      <c r="U132" s="17"/>
      <c r="V132" s="17"/>
      <c r="W132" s="17">
        <v>1</v>
      </c>
      <c r="X132" s="17">
        <v>1</v>
      </c>
      <c r="Y132" s="18">
        <v>32</v>
      </c>
      <c r="Z132" s="30">
        <v>735805</v>
      </c>
      <c r="AA132" s="31">
        <v>2057927</v>
      </c>
      <c r="AB132" s="19">
        <v>783881.87</v>
      </c>
      <c r="AC132" s="19">
        <v>6490434.5599999996</v>
      </c>
      <c r="AD132" s="18">
        <v>113</v>
      </c>
      <c r="AE132" s="32">
        <f>VLOOKUP(AD132,[1]RSPP42!A$1:B$48,2,)</f>
        <v>4009300</v>
      </c>
    </row>
    <row r="133" spans="1:31" ht="13.5" thickBot="1" x14ac:dyDescent="0.3">
      <c r="A133" s="172" t="s">
        <v>86</v>
      </c>
      <c r="B133" s="173" t="s">
        <v>87</v>
      </c>
      <c r="C133" s="173" t="s">
        <v>88</v>
      </c>
      <c r="D133" s="174" t="s">
        <v>88</v>
      </c>
      <c r="E133" s="173">
        <v>1</v>
      </c>
      <c r="F133" s="172" t="s">
        <v>87</v>
      </c>
      <c r="G133" s="175">
        <v>45915</v>
      </c>
      <c r="H133" s="173" t="s">
        <v>89</v>
      </c>
      <c r="I133" s="173" t="s">
        <v>37</v>
      </c>
      <c r="J133" s="173"/>
      <c r="K133" s="173">
        <v>1</v>
      </c>
      <c r="L133" s="173" t="s">
        <v>39</v>
      </c>
      <c r="M133" s="173" t="s">
        <v>91</v>
      </c>
      <c r="N133" s="176" t="s">
        <v>88</v>
      </c>
      <c r="O133" s="81"/>
      <c r="P133" s="81"/>
      <c r="Q133" s="81"/>
      <c r="R133" s="17"/>
      <c r="S133" s="81"/>
      <c r="T133" s="81"/>
      <c r="U133" s="81"/>
      <c r="V133" s="81"/>
      <c r="W133" s="82"/>
      <c r="X133" s="82"/>
      <c r="Y133" s="83"/>
      <c r="Z133" s="84"/>
      <c r="AA133" s="84"/>
      <c r="AB133" s="84"/>
      <c r="AC133" s="84"/>
    </row>
    <row r="134" spans="1:31" x14ac:dyDescent="0.25">
      <c r="A134" s="177" t="s">
        <v>222</v>
      </c>
      <c r="B134" s="97" t="s">
        <v>414</v>
      </c>
      <c r="C134" s="97" t="s">
        <v>415</v>
      </c>
      <c r="D134" s="122" t="s">
        <v>416</v>
      </c>
      <c r="E134" s="99">
        <v>1</v>
      </c>
      <c r="F134" s="100" t="s">
        <v>46</v>
      </c>
      <c r="G134" s="101">
        <v>45916</v>
      </c>
      <c r="H134" s="102" t="s">
        <v>417</v>
      </c>
      <c r="I134" s="102" t="s">
        <v>127</v>
      </c>
      <c r="J134" s="102"/>
      <c r="K134" s="102">
        <v>1</v>
      </c>
      <c r="L134" s="98" t="s">
        <v>39</v>
      </c>
      <c r="M134" s="102" t="s">
        <v>418</v>
      </c>
      <c r="N134" s="103" t="s">
        <v>228</v>
      </c>
      <c r="O134" s="16">
        <v>1</v>
      </c>
      <c r="P134" s="17">
        <v>1</v>
      </c>
      <c r="Q134" s="17">
        <v>1</v>
      </c>
      <c r="R134" s="17"/>
      <c r="S134" s="17">
        <v>1</v>
      </c>
      <c r="T134" s="17"/>
      <c r="U134" s="17"/>
      <c r="V134" s="17"/>
      <c r="W134" s="17">
        <v>1</v>
      </c>
      <c r="X134" s="17">
        <v>1</v>
      </c>
      <c r="Y134" s="18">
        <v>130</v>
      </c>
      <c r="Z134" s="30">
        <v>730599</v>
      </c>
      <c r="AA134" s="31">
        <v>2040800</v>
      </c>
      <c r="AB134" s="19">
        <v>778535.68</v>
      </c>
      <c r="AC134" s="19">
        <v>6473368.3799999999</v>
      </c>
      <c r="AD134" s="18">
        <v>26</v>
      </c>
      <c r="AE134" s="32">
        <f>VLOOKUP(AD134,[1]RSPP42!A$1:B$48,2,)</f>
        <v>4003800</v>
      </c>
    </row>
    <row r="135" spans="1:31" x14ac:dyDescent="0.25">
      <c r="A135" s="104" t="s">
        <v>419</v>
      </c>
      <c r="B135" s="105" t="s">
        <v>420</v>
      </c>
      <c r="C135" s="178" t="s">
        <v>421</v>
      </c>
      <c r="D135" s="129" t="s">
        <v>422</v>
      </c>
      <c r="E135" s="107">
        <v>2</v>
      </c>
      <c r="F135" s="108"/>
      <c r="G135" s="109"/>
      <c r="H135" s="110"/>
      <c r="I135" s="110"/>
      <c r="J135" s="110"/>
      <c r="K135" s="110"/>
      <c r="L135" s="106"/>
      <c r="M135" s="110"/>
      <c r="N135" s="111"/>
      <c r="O135" s="16">
        <v>1</v>
      </c>
      <c r="P135" s="17">
        <v>1</v>
      </c>
      <c r="Q135" s="17">
        <v>1</v>
      </c>
      <c r="R135" s="17"/>
      <c r="S135" s="17">
        <v>1</v>
      </c>
      <c r="T135" s="17"/>
      <c r="U135" s="17"/>
      <c r="V135" s="17"/>
      <c r="W135" s="17">
        <v>1</v>
      </c>
      <c r="X135" s="17">
        <v>1</v>
      </c>
      <c r="Y135" s="18">
        <v>130</v>
      </c>
      <c r="Z135" s="30">
        <v>751896</v>
      </c>
      <c r="AA135" s="31">
        <v>2043221</v>
      </c>
      <c r="AB135" s="19">
        <v>799832.57</v>
      </c>
      <c r="AC135" s="19">
        <v>6475606.1699999999</v>
      </c>
      <c r="AD135" s="18">
        <v>133</v>
      </c>
      <c r="AE135" s="32">
        <f>VLOOKUP(AD135,[1]RSPP42!A$1:B$48,2,)</f>
        <v>4405004</v>
      </c>
    </row>
    <row r="136" spans="1:31" x14ac:dyDescent="0.25">
      <c r="A136" s="104"/>
      <c r="B136" s="105" t="s">
        <v>423</v>
      </c>
      <c r="C136" s="178"/>
      <c r="D136" s="105" t="s">
        <v>424</v>
      </c>
      <c r="E136" s="107">
        <v>3</v>
      </c>
      <c r="F136" s="108"/>
      <c r="G136" s="109"/>
      <c r="H136" s="110"/>
      <c r="I136" s="110"/>
      <c r="J136" s="110"/>
      <c r="K136" s="110"/>
      <c r="L136" s="106"/>
      <c r="M136" s="110"/>
      <c r="N136" s="111"/>
      <c r="O136" s="16">
        <v>1</v>
      </c>
      <c r="P136" s="17">
        <v>1</v>
      </c>
      <c r="Q136" s="17">
        <v>1</v>
      </c>
      <c r="R136" s="17"/>
      <c r="S136" s="17">
        <v>1</v>
      </c>
      <c r="T136" s="17"/>
      <c r="U136" s="17"/>
      <c r="V136" s="17"/>
      <c r="W136" s="17">
        <v>1</v>
      </c>
      <c r="X136" s="17">
        <v>1</v>
      </c>
      <c r="Y136" s="18">
        <v>130</v>
      </c>
      <c r="Z136" s="30">
        <v>754285</v>
      </c>
      <c r="AA136" s="31">
        <v>2043828</v>
      </c>
      <c r="AB136" s="19">
        <v>802224.4</v>
      </c>
      <c r="AC136" s="19">
        <v>6476192.2800000003</v>
      </c>
      <c r="AD136" s="18">
        <v>208</v>
      </c>
      <c r="AE136" s="32">
        <f>VLOOKUP(AD136,[1]RSPP42!A$1:B$48,2,)</f>
        <v>4405008</v>
      </c>
    </row>
    <row r="137" spans="1:31" ht="13.5" thickBot="1" x14ac:dyDescent="0.3">
      <c r="A137" s="112"/>
      <c r="B137" s="113" t="s">
        <v>425</v>
      </c>
      <c r="C137" s="133" t="s">
        <v>426</v>
      </c>
      <c r="D137" s="123" t="s">
        <v>427</v>
      </c>
      <c r="E137" s="114">
        <v>4</v>
      </c>
      <c r="F137" s="115"/>
      <c r="G137" s="116"/>
      <c r="H137" s="117"/>
      <c r="I137" s="117"/>
      <c r="J137" s="117"/>
      <c r="K137" s="117"/>
      <c r="L137" s="118"/>
      <c r="M137" s="117"/>
      <c r="N137" s="119"/>
      <c r="O137" s="16">
        <v>1</v>
      </c>
      <c r="P137" s="17">
        <v>1</v>
      </c>
      <c r="Q137" s="17">
        <v>1</v>
      </c>
      <c r="R137" s="17"/>
      <c r="S137" s="17">
        <v>1</v>
      </c>
      <c r="T137" s="17"/>
      <c r="U137" s="17"/>
      <c r="V137" s="17"/>
      <c r="W137" s="17">
        <v>1</v>
      </c>
      <c r="X137" s="17">
        <v>1</v>
      </c>
      <c r="Y137" s="18">
        <v>130</v>
      </c>
      <c r="Z137" s="30">
        <v>756960</v>
      </c>
      <c r="AA137" s="31">
        <v>2044060</v>
      </c>
      <c r="AB137" s="19">
        <v>804898.77</v>
      </c>
      <c r="AC137" s="19">
        <v>6476401.2999999998</v>
      </c>
      <c r="AD137" s="18">
        <v>132</v>
      </c>
      <c r="AE137" s="32">
        <f>VLOOKUP(AD137,[1]RSPP42!A$1:B$48,2,)</f>
        <v>4004825</v>
      </c>
    </row>
    <row r="138" spans="1:31" x14ac:dyDescent="0.25">
      <c r="A138" s="85" t="s">
        <v>168</v>
      </c>
      <c r="B138" s="28" t="s">
        <v>428</v>
      </c>
      <c r="C138" s="22" t="s">
        <v>168</v>
      </c>
      <c r="D138" s="23" t="s">
        <v>429</v>
      </c>
      <c r="E138" s="24">
        <v>1</v>
      </c>
      <c r="F138" s="86" t="s">
        <v>46</v>
      </c>
      <c r="G138" s="26">
        <v>45917</v>
      </c>
      <c r="H138" s="27" t="s">
        <v>430</v>
      </c>
      <c r="I138" s="27" t="s">
        <v>127</v>
      </c>
      <c r="J138" s="27"/>
      <c r="K138" s="27"/>
      <c r="L138" s="28" t="s">
        <v>39</v>
      </c>
      <c r="M138" s="27" t="s">
        <v>97</v>
      </c>
      <c r="N138" s="124" t="s">
        <v>49</v>
      </c>
      <c r="O138" s="16">
        <v>1</v>
      </c>
      <c r="P138" s="17">
        <v>1</v>
      </c>
      <c r="Q138" s="17">
        <v>1</v>
      </c>
      <c r="R138" s="17"/>
      <c r="S138" s="17"/>
      <c r="T138" s="17"/>
      <c r="U138" s="17"/>
      <c r="V138" s="17"/>
      <c r="W138" s="17">
        <v>1</v>
      </c>
      <c r="X138" s="17">
        <v>1</v>
      </c>
      <c r="Y138" s="18">
        <v>164</v>
      </c>
      <c r="Z138" s="30">
        <v>725793</v>
      </c>
      <c r="AA138" s="31">
        <v>2116912</v>
      </c>
      <c r="AB138" s="19">
        <v>774379.73</v>
      </c>
      <c r="AC138" s="19">
        <v>6549448.9800000004</v>
      </c>
      <c r="AD138" s="18">
        <v>77</v>
      </c>
      <c r="AE138" s="32">
        <f>VLOOKUP(AD138,[1]RSPP42!A$1:B$48,2,)</f>
        <v>4014091</v>
      </c>
    </row>
    <row r="139" spans="1:31" ht="13.5" thickBot="1" x14ac:dyDescent="0.3">
      <c r="A139" s="92"/>
      <c r="B139" s="49"/>
      <c r="C139" s="43" t="s">
        <v>431</v>
      </c>
      <c r="D139" s="43" t="s">
        <v>432</v>
      </c>
      <c r="E139" s="45">
        <v>2</v>
      </c>
      <c r="F139" s="121" t="s">
        <v>172</v>
      </c>
      <c r="G139" s="47"/>
      <c r="H139" s="48"/>
      <c r="I139" s="48"/>
      <c r="J139" s="48"/>
      <c r="K139" s="48"/>
      <c r="L139" s="49"/>
      <c r="M139" s="48"/>
      <c r="N139" s="50"/>
      <c r="O139" s="16">
        <v>1</v>
      </c>
      <c r="P139" s="17">
        <v>1</v>
      </c>
      <c r="Q139" s="17">
        <v>1</v>
      </c>
      <c r="R139" s="17"/>
      <c r="S139" s="17"/>
      <c r="T139" s="17"/>
      <c r="U139" s="17"/>
      <c r="V139" s="17"/>
      <c r="W139" s="17">
        <v>1</v>
      </c>
      <c r="X139" s="17">
        <v>1</v>
      </c>
      <c r="Y139" s="18">
        <v>164</v>
      </c>
      <c r="Z139" s="30">
        <v>726294</v>
      </c>
      <c r="AA139" s="31">
        <v>2116534</v>
      </c>
      <c r="AB139" s="19">
        <v>774877.07</v>
      </c>
      <c r="AC139" s="19">
        <v>6549067.0800000001</v>
      </c>
    </row>
    <row r="140" spans="1:31" x14ac:dyDescent="0.25">
      <c r="A140" s="96" t="s">
        <v>107</v>
      </c>
      <c r="B140" s="98" t="s">
        <v>236</v>
      </c>
      <c r="C140" s="97" t="s">
        <v>288</v>
      </c>
      <c r="D140" s="97" t="s">
        <v>433</v>
      </c>
      <c r="E140" s="99">
        <v>1</v>
      </c>
      <c r="F140" s="127" t="s">
        <v>46</v>
      </c>
      <c r="G140" s="101">
        <v>45918</v>
      </c>
      <c r="H140" s="102" t="s">
        <v>434</v>
      </c>
      <c r="I140" s="102" t="s">
        <v>127</v>
      </c>
      <c r="J140" s="102"/>
      <c r="K140" s="102">
        <v>3</v>
      </c>
      <c r="L140" s="98" t="s">
        <v>112</v>
      </c>
      <c r="M140" s="99" t="s">
        <v>235</v>
      </c>
      <c r="N140" s="103" t="s">
        <v>66</v>
      </c>
      <c r="O140" s="16">
        <v>1</v>
      </c>
      <c r="P140" s="17">
        <v>1</v>
      </c>
      <c r="Q140" s="17">
        <v>1</v>
      </c>
      <c r="R140" s="17">
        <v>1</v>
      </c>
      <c r="S140" s="17">
        <v>1</v>
      </c>
      <c r="T140" s="17">
        <v>1</v>
      </c>
      <c r="U140" s="17"/>
      <c r="V140" s="17"/>
      <c r="W140" s="17">
        <v>1</v>
      </c>
      <c r="X140" s="17">
        <v>1</v>
      </c>
      <c r="Y140" s="18">
        <v>96</v>
      </c>
      <c r="Z140" s="30">
        <v>773600</v>
      </c>
      <c r="AA140" s="31">
        <v>2057480</v>
      </c>
      <c r="AB140" s="19">
        <v>821636.81</v>
      </c>
      <c r="AC140" s="19">
        <v>6489666.7800000003</v>
      </c>
      <c r="AD140" s="18">
        <v>52</v>
      </c>
      <c r="AE140" s="32">
        <f>VLOOKUP(AD140,[1]RSPP42!A$1:B$48,2,)</f>
        <v>6095200</v>
      </c>
    </row>
    <row r="141" spans="1:31" ht="24.75" thickBot="1" x14ac:dyDescent="0.3">
      <c r="A141" s="112"/>
      <c r="B141" s="118"/>
      <c r="C141" s="113" t="s">
        <v>435</v>
      </c>
      <c r="D141" s="113" t="s">
        <v>436</v>
      </c>
      <c r="E141" s="114">
        <v>2</v>
      </c>
      <c r="F141" s="135" t="s">
        <v>64</v>
      </c>
      <c r="G141" s="116"/>
      <c r="H141" s="117"/>
      <c r="I141" s="117"/>
      <c r="J141" s="117"/>
      <c r="K141" s="117"/>
      <c r="L141" s="118"/>
      <c r="M141" s="114" t="s">
        <v>307</v>
      </c>
      <c r="N141" s="119"/>
      <c r="O141" s="16">
        <v>1</v>
      </c>
      <c r="P141" s="17">
        <v>1</v>
      </c>
      <c r="Q141" s="17">
        <v>1</v>
      </c>
      <c r="R141" s="17">
        <v>1</v>
      </c>
      <c r="S141" s="17">
        <v>1</v>
      </c>
      <c r="T141" s="17">
        <v>1</v>
      </c>
      <c r="U141" s="17"/>
      <c r="V141" s="17"/>
      <c r="W141" s="17">
        <v>1</v>
      </c>
      <c r="X141" s="17">
        <v>1</v>
      </c>
      <c r="Y141" s="18">
        <v>96</v>
      </c>
      <c r="Z141" s="30">
        <v>779195</v>
      </c>
      <c r="AA141" s="31">
        <v>2061647</v>
      </c>
      <c r="AB141" s="19">
        <v>827261.91</v>
      </c>
      <c r="AC141" s="19">
        <v>6493782.1799999997</v>
      </c>
      <c r="AD141" s="18">
        <v>51</v>
      </c>
      <c r="AE141" s="32" t="e">
        <f>VLOOKUP(AD141,[1]RSPP42!A$1:B$48,2,)</f>
        <v>#N/A</v>
      </c>
    </row>
    <row r="142" spans="1:31" ht="24" x14ac:dyDescent="0.25">
      <c r="A142" s="165" t="s">
        <v>437</v>
      </c>
      <c r="B142" s="166" t="s">
        <v>438</v>
      </c>
      <c r="C142" s="166" t="s">
        <v>439</v>
      </c>
      <c r="D142" s="167" t="s">
        <v>440</v>
      </c>
      <c r="E142" s="168">
        <v>1</v>
      </c>
      <c r="F142" s="169" t="s">
        <v>46</v>
      </c>
      <c r="G142" s="170">
        <v>45919</v>
      </c>
      <c r="H142" s="168" t="s">
        <v>441</v>
      </c>
      <c r="I142" s="168" t="s">
        <v>127</v>
      </c>
      <c r="J142" s="168"/>
      <c r="K142" s="168">
        <v>1</v>
      </c>
      <c r="L142" s="166" t="s">
        <v>39</v>
      </c>
      <c r="M142" s="168" t="s">
        <v>182</v>
      </c>
      <c r="N142" s="171" t="s">
        <v>354</v>
      </c>
      <c r="O142" s="17">
        <v>1</v>
      </c>
      <c r="P142" s="17">
        <v>1</v>
      </c>
      <c r="Q142" s="17">
        <v>1</v>
      </c>
      <c r="R142" s="17"/>
      <c r="S142" s="17">
        <v>1</v>
      </c>
      <c r="T142" s="17"/>
      <c r="U142" s="17"/>
      <c r="V142" s="17"/>
      <c r="W142" s="17">
        <v>1</v>
      </c>
      <c r="X142" s="17">
        <v>1</v>
      </c>
      <c r="Y142" s="18">
        <v>52</v>
      </c>
      <c r="Z142" s="30">
        <v>731250</v>
      </c>
      <c r="AA142" s="31">
        <v>2069228</v>
      </c>
      <c r="AB142" s="19">
        <v>779427.02</v>
      </c>
      <c r="AC142" s="19">
        <v>6501763.4400000004</v>
      </c>
      <c r="AD142" s="18">
        <v>111</v>
      </c>
      <c r="AE142" s="32">
        <f>VLOOKUP(AD142,[1]RSPP42!A$1:B$48,2,)</f>
        <v>4407004</v>
      </c>
    </row>
    <row r="143" spans="1:31" s="83" customFormat="1" ht="13.5" thickBot="1" x14ac:dyDescent="0.3">
      <c r="A143" s="172" t="s">
        <v>86</v>
      </c>
      <c r="B143" s="173" t="s">
        <v>87</v>
      </c>
      <c r="C143" s="173" t="s">
        <v>88</v>
      </c>
      <c r="D143" s="174" t="s">
        <v>88</v>
      </c>
      <c r="E143" s="173">
        <v>1</v>
      </c>
      <c r="F143" s="172" t="s">
        <v>87</v>
      </c>
      <c r="G143" s="175">
        <v>45922</v>
      </c>
      <c r="H143" s="173" t="s">
        <v>89</v>
      </c>
      <c r="I143" s="173" t="s">
        <v>37</v>
      </c>
      <c r="J143" s="173"/>
      <c r="K143" s="173">
        <v>1</v>
      </c>
      <c r="L143" s="173" t="s">
        <v>39</v>
      </c>
      <c r="M143" s="173" t="s">
        <v>91</v>
      </c>
      <c r="N143" s="176" t="s">
        <v>88</v>
      </c>
      <c r="O143" s="81"/>
      <c r="P143" s="81"/>
      <c r="Q143" s="17"/>
      <c r="R143" s="17"/>
      <c r="S143" s="81"/>
      <c r="T143" s="81"/>
      <c r="U143" s="81"/>
      <c r="V143" s="81"/>
      <c r="W143" s="82"/>
      <c r="X143" s="82"/>
      <c r="Z143" s="84"/>
      <c r="AA143" s="84"/>
      <c r="AB143" s="84"/>
      <c r="AC143" s="84"/>
    </row>
    <row r="144" spans="1:31" s="83" customFormat="1" x14ac:dyDescent="0.25">
      <c r="A144" s="96" t="s">
        <v>42</v>
      </c>
      <c r="B144" s="97" t="s">
        <v>442</v>
      </c>
      <c r="C144" s="97" t="s">
        <v>443</v>
      </c>
      <c r="D144" s="97" t="s">
        <v>444</v>
      </c>
      <c r="E144" s="99">
        <v>1</v>
      </c>
      <c r="F144" s="179" t="s">
        <v>172</v>
      </c>
      <c r="G144" s="101">
        <v>45923</v>
      </c>
      <c r="H144" s="102" t="s">
        <v>445</v>
      </c>
      <c r="I144" s="102" t="s">
        <v>37</v>
      </c>
      <c r="J144" s="102"/>
      <c r="K144" s="102">
        <v>2</v>
      </c>
      <c r="L144" s="98" t="s">
        <v>39</v>
      </c>
      <c r="M144" s="102" t="s">
        <v>446</v>
      </c>
      <c r="N144" s="103" t="s">
        <v>49</v>
      </c>
      <c r="O144" s="16">
        <v>1</v>
      </c>
      <c r="P144" s="17">
        <v>1</v>
      </c>
      <c r="Q144" s="17">
        <v>1</v>
      </c>
      <c r="R144" s="17"/>
      <c r="S144" s="17">
        <v>1</v>
      </c>
      <c r="T144" s="17">
        <v>1</v>
      </c>
      <c r="U144" s="17"/>
      <c r="V144" s="17"/>
      <c r="W144" s="17">
        <v>1</v>
      </c>
      <c r="X144" s="17">
        <v>1</v>
      </c>
      <c r="Y144" s="18">
        <v>234</v>
      </c>
      <c r="Z144" s="30">
        <v>738116</v>
      </c>
      <c r="AA144" s="31">
        <v>2110421</v>
      </c>
      <c r="AB144" s="19">
        <v>786636.24</v>
      </c>
      <c r="AC144" s="19">
        <v>6542859.4699999997</v>
      </c>
    </row>
    <row r="145" spans="1:31" s="83" customFormat="1" x14ac:dyDescent="0.25">
      <c r="A145" s="104"/>
      <c r="B145" s="105" t="s">
        <v>447</v>
      </c>
      <c r="C145" s="105" t="s">
        <v>448</v>
      </c>
      <c r="D145" s="105" t="s">
        <v>449</v>
      </c>
      <c r="E145" s="107">
        <v>2</v>
      </c>
      <c r="F145" s="130" t="s">
        <v>46</v>
      </c>
      <c r="G145" s="109"/>
      <c r="H145" s="110"/>
      <c r="I145" s="110"/>
      <c r="J145" s="110"/>
      <c r="K145" s="110"/>
      <c r="L145" s="106"/>
      <c r="M145" s="110"/>
      <c r="N145" s="111"/>
      <c r="O145" s="16">
        <v>1</v>
      </c>
      <c r="P145" s="17">
        <v>1</v>
      </c>
      <c r="Q145" s="17">
        <v>1</v>
      </c>
      <c r="R145" s="17"/>
      <c r="S145" s="17">
        <v>1</v>
      </c>
      <c r="T145" s="17">
        <v>1</v>
      </c>
      <c r="U145" s="17"/>
      <c r="V145" s="17"/>
      <c r="W145" s="17">
        <v>1</v>
      </c>
      <c r="X145" s="17">
        <v>1</v>
      </c>
      <c r="Y145" s="18">
        <v>234</v>
      </c>
      <c r="Z145" s="30">
        <v>749688</v>
      </c>
      <c r="AA145" s="31">
        <v>2114714</v>
      </c>
      <c r="AB145" s="19">
        <v>798233.93</v>
      </c>
      <c r="AC145" s="19">
        <v>6547050.2000000002</v>
      </c>
      <c r="AD145" s="83">
        <v>34</v>
      </c>
      <c r="AE145" s="32">
        <f>VLOOKUP(AD145,[1]RSPP42!A$1:B$48,2,)</f>
        <v>4014040</v>
      </c>
    </row>
    <row r="146" spans="1:31" s="83" customFormat="1" ht="13.5" thickBot="1" x14ac:dyDescent="0.3">
      <c r="A146" s="139" t="s">
        <v>297</v>
      </c>
      <c r="B146" s="113" t="s">
        <v>450</v>
      </c>
      <c r="C146" s="113" t="s">
        <v>451</v>
      </c>
      <c r="D146" s="123" t="s">
        <v>452</v>
      </c>
      <c r="E146" s="114">
        <v>3</v>
      </c>
      <c r="F146" s="135" t="s">
        <v>46</v>
      </c>
      <c r="G146" s="116"/>
      <c r="H146" s="117"/>
      <c r="I146" s="117"/>
      <c r="J146" s="117"/>
      <c r="K146" s="117"/>
      <c r="L146" s="118"/>
      <c r="M146" s="114" t="s">
        <v>453</v>
      </c>
      <c r="N146" s="180" t="s">
        <v>303</v>
      </c>
      <c r="O146" s="16">
        <v>1</v>
      </c>
      <c r="P146" s="17">
        <v>1</v>
      </c>
      <c r="Q146" s="17">
        <v>1</v>
      </c>
      <c r="R146" s="17"/>
      <c r="S146" s="17">
        <v>1</v>
      </c>
      <c r="T146" s="17">
        <v>1</v>
      </c>
      <c r="U146" s="17"/>
      <c r="V146" s="17"/>
      <c r="W146" s="17">
        <v>1</v>
      </c>
      <c r="X146" s="17">
        <v>1</v>
      </c>
      <c r="Y146" s="18">
        <v>234</v>
      </c>
      <c r="Z146" s="30">
        <v>757643</v>
      </c>
      <c r="AA146" s="31">
        <v>2133330</v>
      </c>
      <c r="AB146" s="19">
        <v>806339.99</v>
      </c>
      <c r="AC146" s="19">
        <v>6565581.3700000001</v>
      </c>
      <c r="AD146" s="83">
        <v>29</v>
      </c>
      <c r="AE146" s="32">
        <f>VLOOKUP(AD146,[1]RSPP42!A$1:B$48,2,)</f>
        <v>4015100</v>
      </c>
    </row>
    <row r="147" spans="1:31" s="83" customFormat="1" x14ac:dyDescent="0.25">
      <c r="A147" s="85" t="s">
        <v>347</v>
      </c>
      <c r="B147" s="22" t="s">
        <v>454</v>
      </c>
      <c r="C147" s="28" t="s">
        <v>349</v>
      </c>
      <c r="D147" s="23" t="s">
        <v>455</v>
      </c>
      <c r="E147" s="24">
        <v>1</v>
      </c>
      <c r="F147" s="25" t="s">
        <v>351</v>
      </c>
      <c r="G147" s="26">
        <v>45924</v>
      </c>
      <c r="H147" s="27" t="s">
        <v>456</v>
      </c>
      <c r="I147" s="27" t="s">
        <v>127</v>
      </c>
      <c r="J147" s="27"/>
      <c r="K147" s="27"/>
      <c r="L147" s="28" t="s">
        <v>39</v>
      </c>
      <c r="M147" s="27" t="s">
        <v>353</v>
      </c>
      <c r="N147" s="124" t="s">
        <v>354</v>
      </c>
      <c r="O147" s="16">
        <v>1</v>
      </c>
      <c r="P147" s="17">
        <v>1</v>
      </c>
      <c r="Q147" s="17">
        <v>1</v>
      </c>
      <c r="R147" s="17"/>
      <c r="S147" s="17"/>
      <c r="T147" s="17"/>
      <c r="U147" s="17"/>
      <c r="V147" s="17"/>
      <c r="W147" s="17">
        <v>1</v>
      </c>
      <c r="X147" s="17"/>
      <c r="Y147" s="18">
        <v>67</v>
      </c>
      <c r="Z147" s="30">
        <v>715885</v>
      </c>
      <c r="AA147" s="31">
        <v>2072003</v>
      </c>
      <c r="AB147" s="19">
        <v>764100.22</v>
      </c>
      <c r="AC147" s="19">
        <v>6504666.2000000002</v>
      </c>
    </row>
    <row r="148" spans="1:31" s="83" customFormat="1" x14ac:dyDescent="0.25">
      <c r="A148" s="88"/>
      <c r="B148" s="34" t="s">
        <v>457</v>
      </c>
      <c r="C148" s="40"/>
      <c r="D148" s="35" t="s">
        <v>458</v>
      </c>
      <c r="E148" s="36">
        <v>2</v>
      </c>
      <c r="F148" s="37"/>
      <c r="G148" s="38"/>
      <c r="H148" s="39"/>
      <c r="I148" s="39"/>
      <c r="J148" s="39"/>
      <c r="K148" s="39"/>
      <c r="L148" s="40"/>
      <c r="M148" s="39"/>
      <c r="N148" s="41"/>
      <c r="O148" s="16">
        <v>1</v>
      </c>
      <c r="P148" s="17">
        <v>1</v>
      </c>
      <c r="Q148" s="17">
        <v>1</v>
      </c>
      <c r="R148" s="17"/>
      <c r="S148" s="17"/>
      <c r="T148" s="17"/>
      <c r="U148" s="17"/>
      <c r="V148" s="17"/>
      <c r="W148" s="17">
        <v>1</v>
      </c>
      <c r="X148" s="17"/>
      <c r="Y148" s="18">
        <v>67</v>
      </c>
      <c r="Z148" s="30">
        <v>715816</v>
      </c>
      <c r="AA148" s="31">
        <v>2071962</v>
      </c>
      <c r="AB148" s="19">
        <v>764030.94</v>
      </c>
      <c r="AC148" s="19">
        <v>6504625.8200000003</v>
      </c>
    </row>
    <row r="149" spans="1:31" x14ac:dyDescent="0.25">
      <c r="A149" s="88"/>
      <c r="B149" s="34" t="s">
        <v>459</v>
      </c>
      <c r="C149" s="40"/>
      <c r="D149" s="34" t="s">
        <v>460</v>
      </c>
      <c r="E149" s="36">
        <v>3</v>
      </c>
      <c r="F149" s="37"/>
      <c r="G149" s="38"/>
      <c r="H149" s="39"/>
      <c r="I149" s="39"/>
      <c r="J149" s="39"/>
      <c r="K149" s="39"/>
      <c r="L149" s="40"/>
      <c r="M149" s="39"/>
      <c r="N149" s="41"/>
      <c r="O149" s="16">
        <v>1</v>
      </c>
      <c r="P149" s="17">
        <v>1</v>
      </c>
      <c r="Q149" s="17">
        <v>1</v>
      </c>
      <c r="R149" s="17"/>
      <c r="S149" s="17"/>
      <c r="T149" s="17"/>
      <c r="U149" s="17"/>
      <c r="V149" s="17"/>
      <c r="W149" s="17">
        <v>1</v>
      </c>
      <c r="X149" s="17"/>
      <c r="Y149" s="18">
        <v>67</v>
      </c>
      <c r="Z149" s="30">
        <v>716283</v>
      </c>
      <c r="AA149" s="31">
        <v>2071962</v>
      </c>
      <c r="AB149" s="19">
        <v>764497.49</v>
      </c>
      <c r="AC149" s="19">
        <v>6504621.8600000003</v>
      </c>
    </row>
    <row r="150" spans="1:31" x14ac:dyDescent="0.25">
      <c r="A150" s="88"/>
      <c r="B150" s="40" t="s">
        <v>348</v>
      </c>
      <c r="C150" s="40"/>
      <c r="D150" s="34" t="s">
        <v>461</v>
      </c>
      <c r="E150" s="36">
        <v>4</v>
      </c>
      <c r="F150" s="37"/>
      <c r="G150" s="38"/>
      <c r="H150" s="39"/>
      <c r="I150" s="39"/>
      <c r="J150" s="39"/>
      <c r="K150" s="39"/>
      <c r="L150" s="40"/>
      <c r="M150" s="39"/>
      <c r="N150" s="41"/>
      <c r="O150" s="16">
        <v>1</v>
      </c>
      <c r="P150" s="17">
        <v>1</v>
      </c>
      <c r="Q150" s="17">
        <v>1</v>
      </c>
      <c r="R150" s="17"/>
      <c r="S150" s="17"/>
      <c r="T150" s="17"/>
      <c r="U150" s="17"/>
      <c r="V150" s="17"/>
      <c r="W150" s="17">
        <v>1</v>
      </c>
      <c r="X150" s="17"/>
      <c r="Y150" s="18">
        <v>67</v>
      </c>
      <c r="Z150" s="30">
        <v>715755</v>
      </c>
      <c r="AA150" s="31">
        <v>2071874</v>
      </c>
      <c r="AB150" s="19">
        <v>763969.25</v>
      </c>
      <c r="AC150" s="19">
        <v>6504538.4299999997</v>
      </c>
    </row>
    <row r="151" spans="1:31" s="83" customFormat="1" x14ac:dyDescent="0.25">
      <c r="A151" s="88"/>
      <c r="B151" s="40"/>
      <c r="C151" s="40"/>
      <c r="D151" s="35" t="s">
        <v>462</v>
      </c>
      <c r="E151" s="36">
        <v>5</v>
      </c>
      <c r="F151" s="37"/>
      <c r="G151" s="38"/>
      <c r="H151" s="39"/>
      <c r="I151" s="39"/>
      <c r="J151" s="39"/>
      <c r="K151" s="39"/>
      <c r="L151" s="40"/>
      <c r="M151" s="39"/>
      <c r="N151" s="41"/>
      <c r="O151" s="16">
        <v>1</v>
      </c>
      <c r="P151" s="17">
        <v>1</v>
      </c>
      <c r="Q151" s="17">
        <v>1</v>
      </c>
      <c r="R151" s="17"/>
      <c r="S151" s="17"/>
      <c r="T151" s="17"/>
      <c r="U151" s="17"/>
      <c r="V151" s="17"/>
      <c r="W151" s="17">
        <v>1</v>
      </c>
      <c r="X151" s="17"/>
      <c r="Y151" s="18">
        <v>67</v>
      </c>
      <c r="Z151" s="30">
        <v>716076</v>
      </c>
      <c r="AA151" s="31">
        <v>2071843</v>
      </c>
      <c r="AB151" s="19">
        <v>764289.68</v>
      </c>
      <c r="AC151" s="19">
        <v>6504504.7300000004</v>
      </c>
    </row>
    <row r="152" spans="1:31" s="83" customFormat="1" x14ac:dyDescent="0.25">
      <c r="A152" s="88"/>
      <c r="B152" s="34" t="s">
        <v>355</v>
      </c>
      <c r="C152" s="40"/>
      <c r="D152" s="35" t="s">
        <v>463</v>
      </c>
      <c r="E152" s="36">
        <v>6</v>
      </c>
      <c r="F152" s="37"/>
      <c r="G152" s="38"/>
      <c r="H152" s="39"/>
      <c r="I152" s="39"/>
      <c r="J152" s="39"/>
      <c r="K152" s="39"/>
      <c r="L152" s="40"/>
      <c r="M152" s="39"/>
      <c r="N152" s="41"/>
      <c r="O152" s="16">
        <v>1</v>
      </c>
      <c r="P152" s="17">
        <v>1</v>
      </c>
      <c r="Q152" s="17">
        <v>1</v>
      </c>
      <c r="R152" s="17"/>
      <c r="S152" s="17"/>
      <c r="T152" s="17"/>
      <c r="U152" s="17"/>
      <c r="V152" s="17"/>
      <c r="W152" s="17">
        <v>1</v>
      </c>
      <c r="X152" s="17"/>
      <c r="Y152" s="18">
        <v>67</v>
      </c>
      <c r="Z152" s="30">
        <v>716767</v>
      </c>
      <c r="AA152" s="31">
        <v>2072567</v>
      </c>
      <c r="AB152" s="19">
        <v>764986.16</v>
      </c>
      <c r="AC152" s="19">
        <v>6505222.1900000004</v>
      </c>
    </row>
    <row r="153" spans="1:31" s="83" customFormat="1" ht="13.5" thickBot="1" x14ac:dyDescent="0.3">
      <c r="A153" s="92"/>
      <c r="B153" s="43" t="s">
        <v>464</v>
      </c>
      <c r="C153" s="49"/>
      <c r="D153" s="44" t="s">
        <v>465</v>
      </c>
      <c r="E153" s="45">
        <v>7</v>
      </c>
      <c r="F153" s="46"/>
      <c r="G153" s="47"/>
      <c r="H153" s="48"/>
      <c r="I153" s="48"/>
      <c r="J153" s="48"/>
      <c r="K153" s="48"/>
      <c r="L153" s="49"/>
      <c r="M153" s="48"/>
      <c r="N153" s="50"/>
      <c r="O153" s="16">
        <v>1</v>
      </c>
      <c r="P153" s="17">
        <v>1</v>
      </c>
      <c r="Q153" s="17">
        <v>1</v>
      </c>
      <c r="R153" s="17"/>
      <c r="S153" s="17"/>
      <c r="T153" s="17"/>
      <c r="U153" s="17"/>
      <c r="V153" s="17"/>
      <c r="W153" s="17">
        <v>1</v>
      </c>
      <c r="X153" s="17"/>
      <c r="Y153" s="18">
        <v>67</v>
      </c>
      <c r="Z153" s="30">
        <v>718807</v>
      </c>
      <c r="AA153" s="31">
        <v>2073750</v>
      </c>
      <c r="AB153" s="19">
        <v>767034.23</v>
      </c>
      <c r="AC153" s="19">
        <v>6506386.7599999998</v>
      </c>
    </row>
    <row r="154" spans="1:31" s="83" customFormat="1" x14ac:dyDescent="0.25">
      <c r="A154" s="96" t="s">
        <v>347</v>
      </c>
      <c r="B154" s="97" t="s">
        <v>348</v>
      </c>
      <c r="C154" s="98" t="s">
        <v>349</v>
      </c>
      <c r="D154" s="97" t="s">
        <v>466</v>
      </c>
      <c r="E154" s="99">
        <v>1</v>
      </c>
      <c r="F154" s="100" t="s">
        <v>351</v>
      </c>
      <c r="G154" s="101">
        <v>45925</v>
      </c>
      <c r="H154" s="102" t="s">
        <v>456</v>
      </c>
      <c r="I154" s="102" t="s">
        <v>127</v>
      </c>
      <c r="J154" s="102"/>
      <c r="K154" s="102"/>
      <c r="L154" s="98" t="s">
        <v>39</v>
      </c>
      <c r="M154" s="102" t="s">
        <v>353</v>
      </c>
      <c r="N154" s="103" t="s">
        <v>354</v>
      </c>
      <c r="O154" s="16">
        <v>1</v>
      </c>
      <c r="P154" s="17">
        <v>1</v>
      </c>
      <c r="Q154" s="17">
        <v>1</v>
      </c>
      <c r="R154" s="17"/>
      <c r="S154" s="17"/>
      <c r="T154" s="17"/>
      <c r="U154" s="17"/>
      <c r="V154" s="17"/>
      <c r="W154" s="17">
        <v>1</v>
      </c>
      <c r="X154" s="17"/>
      <c r="Y154" s="18">
        <v>67</v>
      </c>
      <c r="Z154" s="30">
        <v>716963</v>
      </c>
      <c r="AA154" s="31">
        <v>2071771</v>
      </c>
      <c r="AB154" s="19">
        <v>765175.22</v>
      </c>
      <c r="AC154" s="19">
        <v>6504425.2800000003</v>
      </c>
    </row>
    <row r="155" spans="1:31" s="83" customFormat="1" x14ac:dyDescent="0.25">
      <c r="A155" s="104"/>
      <c r="B155" s="105" t="s">
        <v>355</v>
      </c>
      <c r="C155" s="106"/>
      <c r="D155" s="129" t="s">
        <v>467</v>
      </c>
      <c r="E155" s="107">
        <v>2</v>
      </c>
      <c r="F155" s="108"/>
      <c r="G155" s="109"/>
      <c r="H155" s="110"/>
      <c r="I155" s="110"/>
      <c r="J155" s="110"/>
      <c r="K155" s="110"/>
      <c r="L155" s="106"/>
      <c r="M155" s="110"/>
      <c r="N155" s="111"/>
      <c r="O155" s="16">
        <v>1</v>
      </c>
      <c r="P155" s="17">
        <v>1</v>
      </c>
      <c r="Q155" s="17">
        <v>1</v>
      </c>
      <c r="R155" s="17"/>
      <c r="S155" s="17"/>
      <c r="T155" s="17"/>
      <c r="U155" s="17"/>
      <c r="V155" s="17"/>
      <c r="W155" s="17">
        <v>1</v>
      </c>
      <c r="X155" s="17"/>
      <c r="Y155" s="18">
        <v>67</v>
      </c>
      <c r="Z155" s="30">
        <v>717568</v>
      </c>
      <c r="AA155" s="31">
        <v>2075013</v>
      </c>
      <c r="AB155" s="19">
        <v>765807.12</v>
      </c>
      <c r="AC155" s="19">
        <v>6507659.0700000003</v>
      </c>
    </row>
    <row r="156" spans="1:31" s="83" customFormat="1" x14ac:dyDescent="0.25">
      <c r="A156" s="104"/>
      <c r="B156" s="105" t="s">
        <v>468</v>
      </c>
      <c r="C156" s="106"/>
      <c r="D156" s="129" t="s">
        <v>469</v>
      </c>
      <c r="E156" s="107">
        <v>3</v>
      </c>
      <c r="F156" s="108"/>
      <c r="G156" s="109"/>
      <c r="H156" s="110"/>
      <c r="I156" s="110"/>
      <c r="J156" s="110"/>
      <c r="K156" s="110"/>
      <c r="L156" s="106"/>
      <c r="M156" s="110"/>
      <c r="N156" s="111"/>
      <c r="O156" s="16">
        <v>1</v>
      </c>
      <c r="P156" s="17">
        <v>1</v>
      </c>
      <c r="Q156" s="17">
        <v>1</v>
      </c>
      <c r="R156" s="17"/>
      <c r="S156" s="17"/>
      <c r="T156" s="17"/>
      <c r="U156" s="17"/>
      <c r="V156" s="17"/>
      <c r="W156" s="17">
        <v>1</v>
      </c>
      <c r="X156" s="17"/>
      <c r="Y156" s="18">
        <v>67</v>
      </c>
      <c r="Z156" s="30">
        <v>717750</v>
      </c>
      <c r="AA156" s="31">
        <v>2072402</v>
      </c>
      <c r="AB156" s="19">
        <v>765966.82</v>
      </c>
      <c r="AC156" s="19">
        <v>6505049.0099999998</v>
      </c>
    </row>
    <row r="157" spans="1:31" s="83" customFormat="1" ht="13.5" thickBot="1" x14ac:dyDescent="0.3">
      <c r="A157" s="112"/>
      <c r="B157" s="113" t="s">
        <v>470</v>
      </c>
      <c r="C157" s="118"/>
      <c r="D157" s="113" t="s">
        <v>471</v>
      </c>
      <c r="E157" s="114">
        <v>4</v>
      </c>
      <c r="F157" s="115"/>
      <c r="G157" s="116"/>
      <c r="H157" s="117"/>
      <c r="I157" s="117"/>
      <c r="J157" s="117"/>
      <c r="K157" s="117"/>
      <c r="L157" s="118"/>
      <c r="M157" s="117"/>
      <c r="N157" s="119"/>
      <c r="O157" s="16">
        <v>1</v>
      </c>
      <c r="P157" s="17">
        <v>1</v>
      </c>
      <c r="Q157" s="17">
        <v>1</v>
      </c>
      <c r="R157" s="17"/>
      <c r="S157" s="17"/>
      <c r="T157" s="17"/>
      <c r="U157" s="17"/>
      <c r="V157" s="17"/>
      <c r="W157" s="17">
        <v>1</v>
      </c>
      <c r="X157" s="17"/>
      <c r="Y157" s="18">
        <v>67</v>
      </c>
      <c r="Z157" s="30">
        <v>717474</v>
      </c>
      <c r="AA157" s="31">
        <v>2072838</v>
      </c>
      <c r="AB157" s="19">
        <v>765694.78</v>
      </c>
      <c r="AC157" s="19">
        <v>6505486.9299999997</v>
      </c>
    </row>
    <row r="158" spans="1:31" s="83" customFormat="1" ht="24.75" thickBot="1" x14ac:dyDescent="0.3">
      <c r="A158" s="181" t="s">
        <v>246</v>
      </c>
      <c r="B158" s="182" t="s">
        <v>247</v>
      </c>
      <c r="C158" s="182" t="s">
        <v>472</v>
      </c>
      <c r="D158" s="183" t="s">
        <v>473</v>
      </c>
      <c r="E158" s="184">
        <v>1</v>
      </c>
      <c r="F158" s="185" t="s">
        <v>46</v>
      </c>
      <c r="G158" s="186">
        <v>45926</v>
      </c>
      <c r="H158" s="184" t="s">
        <v>474</v>
      </c>
      <c r="I158" s="184" t="s">
        <v>37</v>
      </c>
      <c r="J158" s="184"/>
      <c r="K158" s="184">
        <v>2</v>
      </c>
      <c r="L158" s="182" t="s">
        <v>112</v>
      </c>
      <c r="M158" s="184" t="s">
        <v>251</v>
      </c>
      <c r="N158" s="187" t="s">
        <v>228</v>
      </c>
      <c r="O158" s="16">
        <v>1</v>
      </c>
      <c r="P158" s="17">
        <v>1</v>
      </c>
      <c r="Q158" s="17">
        <v>1</v>
      </c>
      <c r="R158" s="17"/>
      <c r="S158" s="17">
        <v>1</v>
      </c>
      <c r="T158" s="17">
        <v>1</v>
      </c>
      <c r="U158" s="17"/>
      <c r="V158" s="17"/>
      <c r="W158" s="17">
        <v>1</v>
      </c>
      <c r="X158" s="17">
        <v>1</v>
      </c>
      <c r="Y158" s="18">
        <v>84</v>
      </c>
      <c r="Z158" s="30">
        <v>762041</v>
      </c>
      <c r="AA158" s="31">
        <v>2038817</v>
      </c>
      <c r="AB158" s="19">
        <v>809930.23</v>
      </c>
      <c r="AC158" s="19">
        <v>6471120.21</v>
      </c>
      <c r="AD158" s="83">
        <v>1036</v>
      </c>
      <c r="AE158" s="32">
        <f>VLOOKUP(AD158,[1]RSPP42!A$1:B$48,2,)</f>
        <v>4004510</v>
      </c>
    </row>
    <row r="159" spans="1:31" s="83" customFormat="1" ht="13.5" thickBot="1" x14ac:dyDescent="0.3">
      <c r="A159" s="76" t="s">
        <v>86</v>
      </c>
      <c r="B159" s="77" t="s">
        <v>87</v>
      </c>
      <c r="C159" s="77" t="s">
        <v>88</v>
      </c>
      <c r="D159" s="78" t="s">
        <v>88</v>
      </c>
      <c r="E159" s="77">
        <v>1</v>
      </c>
      <c r="F159" s="76" t="s">
        <v>87</v>
      </c>
      <c r="G159" s="79">
        <v>45929</v>
      </c>
      <c r="H159" s="77" t="s">
        <v>89</v>
      </c>
      <c r="I159" s="77" t="s">
        <v>37</v>
      </c>
      <c r="J159" s="77"/>
      <c r="K159" s="77">
        <v>1</v>
      </c>
      <c r="L159" s="77" t="s">
        <v>39</v>
      </c>
      <c r="M159" s="77" t="s">
        <v>91</v>
      </c>
      <c r="N159" s="80" t="s">
        <v>88</v>
      </c>
      <c r="O159" s="81"/>
      <c r="P159" s="81"/>
      <c r="Q159" s="81"/>
      <c r="R159" s="17"/>
      <c r="S159" s="81"/>
      <c r="T159" s="81"/>
      <c r="U159" s="81"/>
      <c r="V159" s="81"/>
      <c r="W159" s="82"/>
      <c r="X159" s="82"/>
      <c r="Z159" s="84"/>
      <c r="AA159" s="84"/>
      <c r="AB159" s="84"/>
      <c r="AC159" s="84"/>
    </row>
    <row r="160" spans="1:31" s="83" customFormat="1" ht="24" customHeight="1" x14ac:dyDescent="0.25">
      <c r="A160" s="188" t="s">
        <v>419</v>
      </c>
      <c r="B160" s="27" t="s">
        <v>475</v>
      </c>
      <c r="C160" s="27" t="s">
        <v>476</v>
      </c>
      <c r="D160" s="189" t="s">
        <v>477</v>
      </c>
      <c r="E160" s="190">
        <v>1</v>
      </c>
      <c r="F160" s="25" t="s">
        <v>64</v>
      </c>
      <c r="G160" s="26">
        <v>45930</v>
      </c>
      <c r="H160" s="27" t="s">
        <v>478</v>
      </c>
      <c r="I160" s="27" t="s">
        <v>37</v>
      </c>
      <c r="J160" s="27">
        <v>1</v>
      </c>
      <c r="K160" s="27"/>
      <c r="L160" s="27" t="s">
        <v>39</v>
      </c>
      <c r="M160" s="27" t="s">
        <v>418</v>
      </c>
      <c r="N160" s="191" t="s">
        <v>66</v>
      </c>
      <c r="O160" s="16">
        <v>1</v>
      </c>
      <c r="P160" s="17">
        <v>1</v>
      </c>
      <c r="Q160" s="17">
        <v>1</v>
      </c>
      <c r="R160" s="17"/>
      <c r="S160" s="17">
        <v>1</v>
      </c>
      <c r="T160" s="17"/>
      <c r="U160" s="17"/>
      <c r="V160" s="17"/>
      <c r="W160" s="82"/>
      <c r="X160" s="82"/>
      <c r="Z160" s="192"/>
      <c r="AA160" s="192"/>
      <c r="AB160" s="19">
        <v>799334</v>
      </c>
      <c r="AC160" s="19">
        <v>6477707</v>
      </c>
      <c r="AD160" s="83">
        <v>161</v>
      </c>
      <c r="AE160" s="32">
        <v>4004850</v>
      </c>
    </row>
    <row r="161" spans="1:31" s="83" customFormat="1" ht="15.75" customHeight="1" thickBot="1" x14ac:dyDescent="0.3">
      <c r="A161" s="193"/>
      <c r="B161" s="48"/>
      <c r="C161" s="48"/>
      <c r="D161" s="194" t="s">
        <v>479</v>
      </c>
      <c r="E161" s="195">
        <v>2</v>
      </c>
      <c r="F161" s="46"/>
      <c r="G161" s="47"/>
      <c r="H161" s="48"/>
      <c r="I161" s="48"/>
      <c r="J161" s="48"/>
      <c r="K161" s="48"/>
      <c r="L161" s="48"/>
      <c r="M161" s="48"/>
      <c r="N161" s="196"/>
      <c r="O161" s="16">
        <v>1</v>
      </c>
      <c r="P161" s="17">
        <v>1</v>
      </c>
      <c r="Q161" s="17">
        <v>1</v>
      </c>
      <c r="R161" s="17"/>
      <c r="S161" s="17">
        <v>1</v>
      </c>
      <c r="T161" s="17"/>
      <c r="U161" s="17"/>
      <c r="V161" s="17"/>
      <c r="W161" s="82"/>
      <c r="X161" s="82"/>
      <c r="Z161" s="192"/>
      <c r="AA161" s="192"/>
      <c r="AB161" s="19">
        <v>798487</v>
      </c>
      <c r="AC161" s="19">
        <v>6478292</v>
      </c>
      <c r="AE161" s="32"/>
    </row>
    <row r="162" spans="1:31" x14ac:dyDescent="0.25">
      <c r="A162" s="197" t="s">
        <v>86</v>
      </c>
      <c r="B162" s="198" t="s">
        <v>87</v>
      </c>
      <c r="C162" s="198" t="s">
        <v>88</v>
      </c>
      <c r="D162" s="199" t="s">
        <v>88</v>
      </c>
      <c r="E162" s="198">
        <v>1</v>
      </c>
      <c r="F162" s="197" t="s">
        <v>87</v>
      </c>
      <c r="G162" s="200">
        <v>45931</v>
      </c>
      <c r="H162" s="198" t="s">
        <v>89</v>
      </c>
      <c r="I162" s="198" t="s">
        <v>37</v>
      </c>
      <c r="J162" s="198"/>
      <c r="K162" s="198">
        <v>1</v>
      </c>
      <c r="L162" s="198" t="s">
        <v>39</v>
      </c>
      <c r="M162" s="198" t="s">
        <v>91</v>
      </c>
      <c r="N162" s="201" t="s">
        <v>88</v>
      </c>
      <c r="O162" s="81"/>
      <c r="P162" s="81"/>
      <c r="Q162" s="81"/>
      <c r="R162" s="17"/>
      <c r="S162" s="81"/>
      <c r="T162" s="81"/>
      <c r="U162" s="81"/>
      <c r="V162" s="81"/>
      <c r="W162" s="82"/>
      <c r="X162" s="82"/>
      <c r="Y162" s="83"/>
      <c r="Z162" s="84"/>
      <c r="AA162" s="84"/>
      <c r="AB162" s="84"/>
      <c r="AC162" s="84"/>
    </row>
    <row r="163" spans="1:31" x14ac:dyDescent="0.25">
      <c r="A163" s="82" t="s">
        <v>86</v>
      </c>
      <c r="B163" s="83" t="s">
        <v>87</v>
      </c>
      <c r="C163" s="83" t="s">
        <v>88</v>
      </c>
      <c r="D163" s="192" t="s">
        <v>88</v>
      </c>
      <c r="E163" s="83">
        <v>1</v>
      </c>
      <c r="F163" s="82" t="s">
        <v>87</v>
      </c>
      <c r="G163" s="202">
        <v>45932</v>
      </c>
      <c r="H163" s="83" t="s">
        <v>89</v>
      </c>
      <c r="I163" s="83" t="s">
        <v>37</v>
      </c>
      <c r="K163" s="83">
        <v>1</v>
      </c>
      <c r="L163" s="83" t="s">
        <v>39</v>
      </c>
      <c r="M163" s="83" t="s">
        <v>91</v>
      </c>
      <c r="N163" s="203" t="s">
        <v>88</v>
      </c>
      <c r="O163" s="17"/>
      <c r="P163" s="17"/>
      <c r="Q163" s="17"/>
      <c r="R163" s="17"/>
      <c r="S163" s="17"/>
      <c r="T163" s="17"/>
      <c r="U163" s="17"/>
      <c r="V163" s="17"/>
      <c r="W163" s="82"/>
      <c r="X163" s="82"/>
      <c r="Y163" s="83"/>
      <c r="Z163" s="192"/>
      <c r="AA163" s="192"/>
      <c r="AB163" s="192"/>
      <c r="AC163" s="192"/>
    </row>
    <row r="164" spans="1:31" x14ac:dyDescent="0.25">
      <c r="A164" s="197" t="s">
        <v>86</v>
      </c>
      <c r="B164" s="198" t="s">
        <v>87</v>
      </c>
      <c r="C164" s="198" t="s">
        <v>88</v>
      </c>
      <c r="D164" s="199" t="s">
        <v>88</v>
      </c>
      <c r="E164" s="198">
        <v>1</v>
      </c>
      <c r="F164" s="197" t="s">
        <v>87</v>
      </c>
      <c r="G164" s="200">
        <v>45933</v>
      </c>
      <c r="H164" s="198" t="s">
        <v>89</v>
      </c>
      <c r="I164" s="198" t="s">
        <v>37</v>
      </c>
      <c r="J164" s="198"/>
      <c r="K164" s="198">
        <v>1</v>
      </c>
      <c r="L164" s="198" t="s">
        <v>39</v>
      </c>
      <c r="M164" s="198" t="s">
        <v>91</v>
      </c>
      <c r="N164" s="201" t="s">
        <v>88</v>
      </c>
      <c r="O164" s="81"/>
      <c r="P164" s="81"/>
      <c r="Q164" s="81"/>
      <c r="R164" s="17"/>
      <c r="S164" s="81"/>
      <c r="T164" s="81"/>
      <c r="U164" s="81"/>
      <c r="V164" s="81"/>
      <c r="W164" s="82"/>
      <c r="X164" s="82"/>
      <c r="Y164" s="83"/>
      <c r="Z164" s="84"/>
      <c r="AA164" s="84"/>
      <c r="AB164" s="84"/>
      <c r="AC164" s="84"/>
    </row>
  </sheetData>
  <mergeCells count="450">
    <mergeCell ref="N160:N161"/>
    <mergeCell ref="H160:H161"/>
    <mergeCell ref="I160:I161"/>
    <mergeCell ref="J160:J161"/>
    <mergeCell ref="K160:K161"/>
    <mergeCell ref="L160:L161"/>
    <mergeCell ref="M160:M161"/>
    <mergeCell ref="J154:J157"/>
    <mergeCell ref="K154:K157"/>
    <mergeCell ref="L154:L157"/>
    <mergeCell ref="M154:M157"/>
    <mergeCell ref="N154:N157"/>
    <mergeCell ref="A160:A161"/>
    <mergeCell ref="B160:B161"/>
    <mergeCell ref="C160:C161"/>
    <mergeCell ref="F160:F161"/>
    <mergeCell ref="G160:G161"/>
    <mergeCell ref="L147:L153"/>
    <mergeCell ref="M147:M153"/>
    <mergeCell ref="N147:N153"/>
    <mergeCell ref="B150:B151"/>
    <mergeCell ref="A154:A157"/>
    <mergeCell ref="C154:C157"/>
    <mergeCell ref="F154:F157"/>
    <mergeCell ref="G154:G157"/>
    <mergeCell ref="H154:H157"/>
    <mergeCell ref="I154:I157"/>
    <mergeCell ref="M144:M145"/>
    <mergeCell ref="N144:N145"/>
    <mergeCell ref="A147:A153"/>
    <mergeCell ref="C147:C153"/>
    <mergeCell ref="F147:F153"/>
    <mergeCell ref="G147:G153"/>
    <mergeCell ref="H147:H153"/>
    <mergeCell ref="I147:I153"/>
    <mergeCell ref="J147:J153"/>
    <mergeCell ref="K147:K153"/>
    <mergeCell ref="K140:K141"/>
    <mergeCell ref="L140:L141"/>
    <mergeCell ref="N140:N141"/>
    <mergeCell ref="A144:A145"/>
    <mergeCell ref="G144:G146"/>
    <mergeCell ref="H144:H146"/>
    <mergeCell ref="I144:I146"/>
    <mergeCell ref="J144:J146"/>
    <mergeCell ref="K144:K146"/>
    <mergeCell ref="L144:L146"/>
    <mergeCell ref="K138:K139"/>
    <mergeCell ref="L138:L139"/>
    <mergeCell ref="M138:M139"/>
    <mergeCell ref="N138:N139"/>
    <mergeCell ref="A140:A141"/>
    <mergeCell ref="B140:B141"/>
    <mergeCell ref="G140:G141"/>
    <mergeCell ref="H140:H141"/>
    <mergeCell ref="I140:I141"/>
    <mergeCell ref="J140:J141"/>
    <mergeCell ref="M134:M137"/>
    <mergeCell ref="N134:N137"/>
    <mergeCell ref="A135:A137"/>
    <mergeCell ref="C135:C136"/>
    <mergeCell ref="A138:A139"/>
    <mergeCell ref="B138:B139"/>
    <mergeCell ref="G138:G139"/>
    <mergeCell ref="H138:H139"/>
    <mergeCell ref="I138:I139"/>
    <mergeCell ref="J138:J139"/>
    <mergeCell ref="K130:K131"/>
    <mergeCell ref="L130:L131"/>
    <mergeCell ref="N130:N131"/>
    <mergeCell ref="F134:F137"/>
    <mergeCell ref="G134:G137"/>
    <mergeCell ref="H134:H137"/>
    <mergeCell ref="I134:I137"/>
    <mergeCell ref="J134:J137"/>
    <mergeCell ref="K134:K137"/>
    <mergeCell ref="L134:L137"/>
    <mergeCell ref="A130:A131"/>
    <mergeCell ref="B130:B131"/>
    <mergeCell ref="G130:G131"/>
    <mergeCell ref="H130:H131"/>
    <mergeCell ref="I130:I131"/>
    <mergeCell ref="J130:J131"/>
    <mergeCell ref="M126:M127"/>
    <mergeCell ref="N126:N127"/>
    <mergeCell ref="G128:G129"/>
    <mergeCell ref="H128:H129"/>
    <mergeCell ref="I128:I129"/>
    <mergeCell ref="J128:J129"/>
    <mergeCell ref="K128:K129"/>
    <mergeCell ref="L128:L129"/>
    <mergeCell ref="N128:N129"/>
    <mergeCell ref="L122:L124"/>
    <mergeCell ref="M122:M123"/>
    <mergeCell ref="N122:N123"/>
    <mergeCell ref="A126:A127"/>
    <mergeCell ref="G126:G127"/>
    <mergeCell ref="H126:H127"/>
    <mergeCell ref="I126:I127"/>
    <mergeCell ref="J126:J127"/>
    <mergeCell ref="K126:K127"/>
    <mergeCell ref="L126:L127"/>
    <mergeCell ref="K120:K121"/>
    <mergeCell ref="L120:L121"/>
    <mergeCell ref="M120:M121"/>
    <mergeCell ref="N120:N121"/>
    <mergeCell ref="A122:A123"/>
    <mergeCell ref="G122:G124"/>
    <mergeCell ref="H122:H124"/>
    <mergeCell ref="I122:I124"/>
    <mergeCell ref="J122:J124"/>
    <mergeCell ref="K122:K124"/>
    <mergeCell ref="A120:A121"/>
    <mergeCell ref="B120:B121"/>
    <mergeCell ref="G120:G121"/>
    <mergeCell ref="H120:H121"/>
    <mergeCell ref="I120:I121"/>
    <mergeCell ref="J120:J121"/>
    <mergeCell ref="K115:K117"/>
    <mergeCell ref="L115:L117"/>
    <mergeCell ref="M115:M117"/>
    <mergeCell ref="N115:N117"/>
    <mergeCell ref="B116:B117"/>
    <mergeCell ref="A118:A119"/>
    <mergeCell ref="B118:B119"/>
    <mergeCell ref="A115:A117"/>
    <mergeCell ref="C115:C116"/>
    <mergeCell ref="G115:G117"/>
    <mergeCell ref="H115:H117"/>
    <mergeCell ref="I115:I117"/>
    <mergeCell ref="J115:J117"/>
    <mergeCell ref="J109:J112"/>
    <mergeCell ref="K109:K112"/>
    <mergeCell ref="L109:L112"/>
    <mergeCell ref="M109:M112"/>
    <mergeCell ref="N109:N112"/>
    <mergeCell ref="B110:B112"/>
    <mergeCell ref="A109:A112"/>
    <mergeCell ref="C109:C112"/>
    <mergeCell ref="F109:F112"/>
    <mergeCell ref="G109:G112"/>
    <mergeCell ref="H109:H112"/>
    <mergeCell ref="I109:I112"/>
    <mergeCell ref="I107:I108"/>
    <mergeCell ref="J107:J108"/>
    <mergeCell ref="K107:K108"/>
    <mergeCell ref="L107:L108"/>
    <mergeCell ref="M107:M108"/>
    <mergeCell ref="N107:N108"/>
    <mergeCell ref="J105:J106"/>
    <mergeCell ref="K105:K106"/>
    <mergeCell ref="L105:L106"/>
    <mergeCell ref="M105:M106"/>
    <mergeCell ref="N105:N106"/>
    <mergeCell ref="A107:A108"/>
    <mergeCell ref="B107:B108"/>
    <mergeCell ref="F107:F108"/>
    <mergeCell ref="G107:G108"/>
    <mergeCell ref="H107:H108"/>
    <mergeCell ref="A105:A106"/>
    <mergeCell ref="B105:B106"/>
    <mergeCell ref="F105:F106"/>
    <mergeCell ref="G105:G106"/>
    <mergeCell ref="H105:H106"/>
    <mergeCell ref="I105:I106"/>
    <mergeCell ref="I103:I104"/>
    <mergeCell ref="J103:J104"/>
    <mergeCell ref="K103:K104"/>
    <mergeCell ref="L103:L104"/>
    <mergeCell ref="M103:M104"/>
    <mergeCell ref="N103:N104"/>
    <mergeCell ref="J101:J102"/>
    <mergeCell ref="K101:K102"/>
    <mergeCell ref="L101:L102"/>
    <mergeCell ref="M101:M102"/>
    <mergeCell ref="N101:N102"/>
    <mergeCell ref="A103:A104"/>
    <mergeCell ref="C103:C104"/>
    <mergeCell ref="F103:F104"/>
    <mergeCell ref="G103:G104"/>
    <mergeCell ref="H103:H104"/>
    <mergeCell ref="A101:A102"/>
    <mergeCell ref="C101:C102"/>
    <mergeCell ref="F101:F102"/>
    <mergeCell ref="G101:G102"/>
    <mergeCell ref="H101:H102"/>
    <mergeCell ref="I101:I102"/>
    <mergeCell ref="I98:I100"/>
    <mergeCell ref="J98:J100"/>
    <mergeCell ref="K98:K100"/>
    <mergeCell ref="L98:L100"/>
    <mergeCell ref="M98:M100"/>
    <mergeCell ref="N98:N100"/>
    <mergeCell ref="J94:J97"/>
    <mergeCell ref="K94:K97"/>
    <mergeCell ref="L94:L97"/>
    <mergeCell ref="M94:M97"/>
    <mergeCell ref="N94:N97"/>
    <mergeCell ref="A98:A100"/>
    <mergeCell ref="B98:B99"/>
    <mergeCell ref="C98:C100"/>
    <mergeCell ref="G98:G100"/>
    <mergeCell ref="H98:H100"/>
    <mergeCell ref="K91:K92"/>
    <mergeCell ref="L91:L92"/>
    <mergeCell ref="M91:M92"/>
    <mergeCell ref="N91:N92"/>
    <mergeCell ref="A94:A97"/>
    <mergeCell ref="B94:B95"/>
    <mergeCell ref="C94:C96"/>
    <mergeCell ref="G94:G97"/>
    <mergeCell ref="H94:H97"/>
    <mergeCell ref="I94:I97"/>
    <mergeCell ref="K87:K89"/>
    <mergeCell ref="L87:L89"/>
    <mergeCell ref="M87:M89"/>
    <mergeCell ref="N87:N89"/>
    <mergeCell ref="A91:A92"/>
    <mergeCell ref="B91:B92"/>
    <mergeCell ref="G91:G92"/>
    <mergeCell ref="H91:H92"/>
    <mergeCell ref="I91:I92"/>
    <mergeCell ref="J91:J92"/>
    <mergeCell ref="A87:A89"/>
    <mergeCell ref="C87:C88"/>
    <mergeCell ref="G87:G89"/>
    <mergeCell ref="H87:H89"/>
    <mergeCell ref="I87:I89"/>
    <mergeCell ref="J87:J89"/>
    <mergeCell ref="I82:I86"/>
    <mergeCell ref="J82:J86"/>
    <mergeCell ref="K82:K86"/>
    <mergeCell ref="L82:L86"/>
    <mergeCell ref="M82:M86"/>
    <mergeCell ref="N82:N86"/>
    <mergeCell ref="J78:J80"/>
    <mergeCell ref="K78:K80"/>
    <mergeCell ref="L78:L80"/>
    <mergeCell ref="M78:M80"/>
    <mergeCell ref="N78:N80"/>
    <mergeCell ref="A82:A86"/>
    <mergeCell ref="B82:B86"/>
    <mergeCell ref="C82:C84"/>
    <mergeCell ref="G82:G86"/>
    <mergeCell ref="H82:H86"/>
    <mergeCell ref="J75:J77"/>
    <mergeCell ref="K75:K77"/>
    <mergeCell ref="L75:L77"/>
    <mergeCell ref="M75:M77"/>
    <mergeCell ref="N75:N77"/>
    <mergeCell ref="A78:A80"/>
    <mergeCell ref="F78:F80"/>
    <mergeCell ref="G78:G80"/>
    <mergeCell ref="H78:H80"/>
    <mergeCell ref="I78:I80"/>
    <mergeCell ref="A75:A77"/>
    <mergeCell ref="B75:B77"/>
    <mergeCell ref="C75:C76"/>
    <mergeCell ref="G75:G77"/>
    <mergeCell ref="H75:H77"/>
    <mergeCell ref="I75:I77"/>
    <mergeCell ref="J71:J74"/>
    <mergeCell ref="K71:K74"/>
    <mergeCell ref="L71:L74"/>
    <mergeCell ref="M71:M73"/>
    <mergeCell ref="N71:N73"/>
    <mergeCell ref="F73:F74"/>
    <mergeCell ref="J67:J70"/>
    <mergeCell ref="K67:K70"/>
    <mergeCell ref="L67:L70"/>
    <mergeCell ref="M67:M70"/>
    <mergeCell ref="N67:N70"/>
    <mergeCell ref="A71:A72"/>
    <mergeCell ref="F71:F72"/>
    <mergeCell ref="G71:G74"/>
    <mergeCell ref="H71:H74"/>
    <mergeCell ref="I71:I74"/>
    <mergeCell ref="A67:A70"/>
    <mergeCell ref="C67:C70"/>
    <mergeCell ref="F67:F70"/>
    <mergeCell ref="G67:G70"/>
    <mergeCell ref="H67:H70"/>
    <mergeCell ref="I67:I70"/>
    <mergeCell ref="I61:I64"/>
    <mergeCell ref="J61:J64"/>
    <mergeCell ref="K61:K64"/>
    <mergeCell ref="L61:L64"/>
    <mergeCell ref="M61:M64"/>
    <mergeCell ref="N61:N64"/>
    <mergeCell ref="M56:M60"/>
    <mergeCell ref="N56:N60"/>
    <mergeCell ref="B58:B59"/>
    <mergeCell ref="F59:F60"/>
    <mergeCell ref="A61:A64"/>
    <mergeCell ref="B61:B64"/>
    <mergeCell ref="C61:C64"/>
    <mergeCell ref="F61:F62"/>
    <mergeCell ref="G61:G64"/>
    <mergeCell ref="H61:H64"/>
    <mergeCell ref="G56:G60"/>
    <mergeCell ref="H56:H60"/>
    <mergeCell ref="I56:I60"/>
    <mergeCell ref="J56:J60"/>
    <mergeCell ref="K56:K60"/>
    <mergeCell ref="L56:L60"/>
    <mergeCell ref="C52:C54"/>
    <mergeCell ref="B54:B55"/>
    <mergeCell ref="F54:F55"/>
    <mergeCell ref="A56:A59"/>
    <mergeCell ref="B56:B57"/>
    <mergeCell ref="C56:C59"/>
    <mergeCell ref="F56:F57"/>
    <mergeCell ref="I51:I55"/>
    <mergeCell ref="J51:J55"/>
    <mergeCell ref="K51:K55"/>
    <mergeCell ref="L51:L55"/>
    <mergeCell ref="M51:M55"/>
    <mergeCell ref="N51:N55"/>
    <mergeCell ref="J48:J49"/>
    <mergeCell ref="K48:K49"/>
    <mergeCell ref="L48:L49"/>
    <mergeCell ref="M48:M49"/>
    <mergeCell ref="N48:N49"/>
    <mergeCell ref="A51:A55"/>
    <mergeCell ref="B51:B53"/>
    <mergeCell ref="F51:F52"/>
    <mergeCell ref="G51:G55"/>
    <mergeCell ref="H51:H55"/>
    <mergeCell ref="A48:A49"/>
    <mergeCell ref="B48:B49"/>
    <mergeCell ref="C48:C49"/>
    <mergeCell ref="G48:G49"/>
    <mergeCell ref="H48:H49"/>
    <mergeCell ref="I48:I49"/>
    <mergeCell ref="I42:I47"/>
    <mergeCell ref="J42:J47"/>
    <mergeCell ref="K42:K47"/>
    <mergeCell ref="L42:L47"/>
    <mergeCell ref="M42:M47"/>
    <mergeCell ref="N42:N47"/>
    <mergeCell ref="M38:M41"/>
    <mergeCell ref="N38:N41"/>
    <mergeCell ref="A40:A41"/>
    <mergeCell ref="F40:F41"/>
    <mergeCell ref="A42:A47"/>
    <mergeCell ref="B42:B46"/>
    <mergeCell ref="C42:C45"/>
    <mergeCell ref="F42:F46"/>
    <mergeCell ref="G42:G47"/>
    <mergeCell ref="H42:H47"/>
    <mergeCell ref="G38:G41"/>
    <mergeCell ref="H38:H41"/>
    <mergeCell ref="I38:I41"/>
    <mergeCell ref="J38:J41"/>
    <mergeCell ref="K38:K41"/>
    <mergeCell ref="L38:L41"/>
    <mergeCell ref="A35:A37"/>
    <mergeCell ref="B35:B37"/>
    <mergeCell ref="C35:C37"/>
    <mergeCell ref="A38:A39"/>
    <mergeCell ref="B38:B39"/>
    <mergeCell ref="C38:C39"/>
    <mergeCell ref="J32:J37"/>
    <mergeCell ref="K32:K37"/>
    <mergeCell ref="L32:L37"/>
    <mergeCell ref="M32:M37"/>
    <mergeCell ref="N32:N37"/>
    <mergeCell ref="C33:C34"/>
    <mergeCell ref="K29:K30"/>
    <mergeCell ref="L29:L30"/>
    <mergeCell ref="M29:M30"/>
    <mergeCell ref="N29:N30"/>
    <mergeCell ref="A32:A34"/>
    <mergeCell ref="B32:B33"/>
    <mergeCell ref="F32:F37"/>
    <mergeCell ref="G32:G37"/>
    <mergeCell ref="H32:H37"/>
    <mergeCell ref="I32:I37"/>
    <mergeCell ref="K25:K28"/>
    <mergeCell ref="L25:L28"/>
    <mergeCell ref="M25:M28"/>
    <mergeCell ref="N25:N28"/>
    <mergeCell ref="A29:A30"/>
    <mergeCell ref="F29:F30"/>
    <mergeCell ref="G29:G30"/>
    <mergeCell ref="H29:H30"/>
    <mergeCell ref="I29:I30"/>
    <mergeCell ref="J29:J30"/>
    <mergeCell ref="A25:A28"/>
    <mergeCell ref="B25:B27"/>
    <mergeCell ref="G25:G28"/>
    <mergeCell ref="H25:H28"/>
    <mergeCell ref="I25:I28"/>
    <mergeCell ref="J25:J28"/>
    <mergeCell ref="J19:J24"/>
    <mergeCell ref="K19:K24"/>
    <mergeCell ref="L19:L24"/>
    <mergeCell ref="M19:M24"/>
    <mergeCell ref="N19:N24"/>
    <mergeCell ref="F21:F24"/>
    <mergeCell ref="M14:M16"/>
    <mergeCell ref="N14:N18"/>
    <mergeCell ref="F15:F18"/>
    <mergeCell ref="M17:M18"/>
    <mergeCell ref="A19:A24"/>
    <mergeCell ref="C19:C23"/>
    <mergeCell ref="F19:F20"/>
    <mergeCell ref="G19:G24"/>
    <mergeCell ref="H19:H24"/>
    <mergeCell ref="I19:I24"/>
    <mergeCell ref="L11:L12"/>
    <mergeCell ref="A14:A18"/>
    <mergeCell ref="B14:B18"/>
    <mergeCell ref="C14:C15"/>
    <mergeCell ref="G14:G18"/>
    <mergeCell ref="H14:H18"/>
    <mergeCell ref="I14:I18"/>
    <mergeCell ref="J14:J18"/>
    <mergeCell ref="K14:K18"/>
    <mergeCell ref="L14:L18"/>
    <mergeCell ref="F11:F12"/>
    <mergeCell ref="G11:G12"/>
    <mergeCell ref="H11:H12"/>
    <mergeCell ref="I11:I12"/>
    <mergeCell ref="J11:J12"/>
    <mergeCell ref="K11:K12"/>
    <mergeCell ref="K6:K10"/>
    <mergeCell ref="L6:L10"/>
    <mergeCell ref="M6:M8"/>
    <mergeCell ref="N6:N10"/>
    <mergeCell ref="A9:A10"/>
    <mergeCell ref="B9:B10"/>
    <mergeCell ref="C9:C10"/>
    <mergeCell ref="M9:M10"/>
    <mergeCell ref="L3:L5"/>
    <mergeCell ref="N4:N5"/>
    <mergeCell ref="A6:A8"/>
    <mergeCell ref="B6:B7"/>
    <mergeCell ref="C6:C8"/>
    <mergeCell ref="F6:F10"/>
    <mergeCell ref="G6:G10"/>
    <mergeCell ref="H6:H10"/>
    <mergeCell ref="I6:I10"/>
    <mergeCell ref="J6:J10"/>
    <mergeCell ref="F3:F5"/>
    <mergeCell ref="G3:G5"/>
    <mergeCell ref="H3:H5"/>
    <mergeCell ref="I3:I5"/>
    <mergeCell ref="J3:J5"/>
    <mergeCell ref="K3:K5"/>
  </mergeCells>
  <dataValidations count="1">
    <dataValidation type="date" operator="greaterThanOrEqual" allowBlank="1" showInputMessage="1" showErrorMessage="1" sqref="G81 G91 G105 G94 G98 G101 G103" xr:uid="{561482F7-2C52-4E73-AEEE-BCE859823D91}">
      <formula1>32509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gres5</dc:creator>
  <cp:lastModifiedBy>Pierre gres5</cp:lastModifiedBy>
  <dcterms:created xsi:type="dcterms:W3CDTF">2025-03-10T15:29:59Z</dcterms:created>
  <dcterms:modified xsi:type="dcterms:W3CDTF">2025-03-10T15:30:59Z</dcterms:modified>
</cp:coreProperties>
</file>