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D8EFD330-464C-406F-9467-E24A3710E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donnéeshistoriques" sheetId="7" r:id="rId5"/>
    <sheet name="SC" sheetId="4" r:id="rId6"/>
    <sheet name="IPR" sheetId="5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AF6" i="6" l="1"/>
  <c r="AG6" i="6"/>
  <c r="AH6" i="6"/>
  <c r="AI6" i="6"/>
  <c r="AJ6" i="6"/>
  <c r="AK6" i="6"/>
  <c r="AL6" i="6"/>
  <c r="AM6" i="6"/>
  <c r="AE6" i="6"/>
  <c r="O9" i="3"/>
</calcChain>
</file>

<file path=xl/sharedStrings.xml><?xml version="1.0" encoding="utf-8"?>
<sst xmlns="http://schemas.openxmlformats.org/spreadsheetml/2006/main" count="673" uniqueCount="392">
  <si>
    <t>STATION 04406117
VIDRESONNE A LEZIGNEUX</t>
  </si>
  <si>
    <t>Caractéristiques de la station</t>
  </si>
  <si>
    <t xml:space="preserve"> Code station :</t>
  </si>
  <si>
    <t>04406117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</si>
  <si>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</si>
  <si>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</si>
  <si>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</si>
  <si>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</si>
  <si>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</si>
  <si>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</si>
  <si>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LEZIGNEUX</t>
  </si>
  <si>
    <t>Point kilometrique aval :</t>
  </si>
  <si>
    <t xml:space="preserve"> Département :</t>
  </si>
  <si>
    <t>Localisation précise :</t>
  </si>
  <si>
    <t>VIDRESONNE A LEZIGNEUX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</si>
  <si>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</si>
  <si>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</si>
  <si>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</si>
  <si>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</si>
  <si>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</si>
  <si>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</si>
  <si>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</si>
  <si>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</si>
  <si>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</si>
  <si>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</si>
  <si>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</si>
  <si>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782322</t>
  </si>
  <si>
    <t xml:space="preserve"> Ordonnée (Y) :</t>
  </si>
  <si>
    <t>6496802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</si>
  <si>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</si>
  <si>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</si>
  <si>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</si>
  <si>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</si>
  <si>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8.74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</si>
  <si>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</si>
  <si>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</si>
  <si>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</si>
  <si>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</si>
  <si>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</si>
  <si>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</si>
  <si>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</si>
  <si>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</si>
  <si>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</si>
  <si>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519</t>
  </si>
  <si>
    <t xml:space="preserve"> Surface du bassin versant </t>
  </si>
  <si>
    <t>15.02</t>
  </si>
  <si>
    <t xml:space="preserve"> Pente IGN (‰) :</t>
  </si>
  <si>
    <t>22.00</t>
  </si>
  <si>
    <t xml:space="preserve"> Température janvier (°C) :</t>
  </si>
  <si>
    <t>3.6</t>
  </si>
  <si>
    <t xml:space="preserve"> Température juillet (°C) :</t>
  </si>
  <si>
    <t>19.7</t>
  </si>
  <si>
    <t xml:space="preserve"> Largeur du lit mineur (m) :</t>
  </si>
  <si>
    <t>2.60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</si>
  <si>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</si>
  <si>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</si>
  <si>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</si>
  <si>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</si>
  <si>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</si>
  <si>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</si>
  <si>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</si>
  <si>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96047</t>
  </si>
  <si>
    <t xml:space="preserve"> Code de la station :</t>
  </si>
  <si>
    <t xml:space="preserve"> Date d'opération :</t>
  </si>
  <si>
    <t>12/06/2025 13:40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</si>
  <si>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</si>
  <si>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</si>
  <si>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</si>
  <si>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</si>
  <si>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</si>
  <si>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</si>
  <si>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</si>
  <si>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</si>
  <si>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</si>
  <si>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</si>
  <si>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</si>
  <si>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</si>
  <si>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</si>
  <si>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</si>
  <si>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</si>
  <si>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</si>
  <si>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</si>
  <si>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</si>
  <si>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</si>
  <si>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20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</si>
  <si>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</si>
  <si>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</si>
  <si>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</si>
  <si>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</si>
  <si>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</si>
  <si>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</si>
  <si>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</si>
  <si>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</si>
  <si>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</si>
  <si>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</si>
  <si>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</si>
  <si>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</si>
  <si>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60</t>
  </si>
  <si>
    <t xml:space="preserve"> Nombre d'anodes :</t>
  </si>
  <si>
    <t xml:space="preserve"> Largeur de la lame d'eau (m) :</t>
  </si>
  <si>
    <t xml:space="preserve"> Nombre d'épuisettes :</t>
  </si>
  <si>
    <t>3</t>
  </si>
  <si>
    <t xml:space="preserve"> Surface prospectée (m²) :</t>
  </si>
  <si>
    <t>156.00</t>
  </si>
  <si>
    <t xml:space="preserve"> Matériel :</t>
  </si>
  <si>
    <t xml:space="preserve"> Prof. moy. station (m) * :</t>
  </si>
  <si>
    <t>0.20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</si>
  <si>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</si>
  <si>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</si>
  <si>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</si>
  <si>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</si>
  <si>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</si>
  <si>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</si>
  <si>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0.52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</si>
  <si>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</si>
  <si>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</si>
  <si>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</si>
  <si>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</si>
  <si>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</si>
  <si>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</si>
  <si>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</si>
  <si>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</si>
  <si>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</si>
  <si>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</si>
  <si>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</si>
  <si>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</si>
  <si>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</si>
  <si>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</si>
  <si>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</si>
  <si>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</si>
  <si>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</si>
  <si>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</si>
  <si>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</si>
  <si>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</si>
  <si>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</si>
  <si>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</si>
  <si>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55</t>
  </si>
  <si>
    <t>0.15</t>
  </si>
  <si>
    <t>Cailloux grossiers</t>
  </si>
  <si>
    <t>Pierres fines</t>
  </si>
  <si>
    <t>Pas de colmatage</t>
  </si>
  <si>
    <t>Pas de végétation</t>
  </si>
  <si>
    <t>PLAT</t>
  </si>
  <si>
    <t>30</t>
  </si>
  <si>
    <t>Sables grossiers</t>
  </si>
  <si>
    <t>Graviers</t>
  </si>
  <si>
    <t>PROFOND</t>
  </si>
  <si>
    <t>15</t>
  </si>
  <si>
    <t>0.35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</si>
  <si>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</si>
  <si>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</si>
  <si>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</si>
  <si>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</si>
  <si>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</si>
  <si>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</si>
  <si>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</si>
  <si>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</si>
  <si>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</si>
  <si>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</si>
  <si>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couverte (&gt;90% d'ombrage)</t>
  </si>
  <si>
    <t>Importante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</si>
  <si>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</si>
  <si>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</si>
  <si>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</si>
  <si>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</si>
  <si>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156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</si>
  <si>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</si>
  <si>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</si>
  <si>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</si>
  <si>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</si>
  <si>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</si>
  <si>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</si>
  <si>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</si>
  <si>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</si>
  <si>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192.3</t>
  </si>
  <si>
    <t>100.0</t>
  </si>
  <si>
    <t>907</t>
  </si>
  <si>
    <t>58141.0</t>
  </si>
  <si>
    <t xml:space="preserve">  TOTAL :</t>
  </si>
  <si>
    <t>Histogramme des captures</t>
  </si>
  <si>
    <t>Effectif par classe de taille</t>
  </si>
  <si>
    <t>Classes</t>
  </si>
  <si>
    <t>TRF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</si>
  <si>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</si>
  <si>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</si>
  <si>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</si>
  <si>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</si>
  <si>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</si>
  <si>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</si>
  <si>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</si>
  <si>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</si>
  <si>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</si>
  <si>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</si>
  <si>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</si>
  <si>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</si>
  <si>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</si>
  <si>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</si>
  <si>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</si>
  <si>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</si>
  <si>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</si>
  <si>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</si>
  <si>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</si>
  <si>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</si>
  <si>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</si>
  <si>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</si>
  <si>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</si>
  <si>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</si>
  <si>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</si>
  <si>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</si>
  <si>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</si>
  <si>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</si>
  <si>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[330,340[</t>
  </si>
  <si>
    <t>[340,350[</t>
  </si>
  <si>
    <t>[350,360[</t>
  </si>
  <si>
    <t>[360,370[</t>
  </si>
  <si>
    <t>[370,380[</t>
  </si>
  <si>
    <t>Total :</t>
  </si>
  <si>
    <t>Qualité</t>
  </si>
  <si>
    <t>Note IPR</t>
  </si>
  <si>
    <t>Classe de qualité</t>
  </si>
  <si>
    <t>Mauvais</t>
  </si>
  <si>
    <t>40.66</t>
  </si>
  <si>
    <t>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</si>
  <si>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</si>
  <si>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</si>
  <si>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</si>
  <si>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</si>
  <si>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</si>
  <si>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</si>
  <si>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2.97</t>
  </si>
  <si>
    <t>1.49</t>
  </si>
  <si>
    <t>NEL</t>
  </si>
  <si>
    <t>6.45</t>
  </si>
  <si>
    <t>2.61</t>
  </si>
  <si>
    <t>NTE</t>
  </si>
  <si>
    <t>6.11</t>
  </si>
  <si>
    <t>4.26</t>
  </si>
  <si>
    <t>DIT</t>
  </si>
  <si>
    <t>0.29</t>
  </si>
  <si>
    <t>0.01</t>
  </si>
  <si>
    <t>0.04</t>
  </si>
  <si>
    <t>DIO</t>
  </si>
  <si>
    <t>1.64</t>
  </si>
  <si>
    <t>DII</t>
  </si>
  <si>
    <t>9.38</t>
  </si>
  <si>
    <t>0.03</t>
  </si>
  <si>
    <t>0.32</t>
  </si>
  <si>
    <t>DTI</t>
  </si>
  <si>
    <t>13.82</t>
  </si>
  <si>
    <t>0.66</t>
  </si>
  <si>
    <t xml:space="preserve">Espèces cibles </t>
  </si>
  <si>
    <t>Probabilités théoriques</t>
  </si>
  <si>
    <t>Effectifs</t>
  </si>
  <si>
    <t>Graphique de probabilité &amp; présence</t>
  </si>
  <si>
    <t>0.99</t>
  </si>
  <si>
    <t>PHX</t>
  </si>
  <si>
    <t>0.87</t>
  </si>
  <si>
    <t>0</t>
  </si>
  <si>
    <t>LOF</t>
  </si>
  <si>
    <t>0.86</t>
  </si>
  <si>
    <t>GOX</t>
  </si>
  <si>
    <t>0.42</t>
  </si>
  <si>
    <t>CHA</t>
  </si>
  <si>
    <t>0.38</t>
  </si>
  <si>
    <t>LPP</t>
  </si>
  <si>
    <t>0.26</t>
  </si>
  <si>
    <t>CHE</t>
  </si>
  <si>
    <t>BAF</t>
  </si>
  <si>
    <t>CCO</t>
  </si>
  <si>
    <t>PER</t>
  </si>
  <si>
    <t>SPI</t>
  </si>
  <si>
    <t>ANG</t>
  </si>
  <si>
    <t>PES</t>
  </si>
  <si>
    <t>GAR</t>
  </si>
  <si>
    <t>0.02</t>
  </si>
  <si>
    <t>TAN</t>
  </si>
  <si>
    <t>VAN</t>
  </si>
  <si>
    <t>OBR</t>
  </si>
  <si>
    <t>PCH</t>
  </si>
  <si>
    <t>HOT</t>
  </si>
  <si>
    <t>CAX</t>
  </si>
  <si>
    <t>ABL</t>
  </si>
  <si>
    <t>0.00</t>
  </si>
  <si>
    <t>TOX</t>
  </si>
  <si>
    <t>BRE</t>
  </si>
  <si>
    <t>BRO</t>
  </si>
  <si>
    <t>EPT</t>
  </si>
  <si>
    <t>ROT</t>
  </si>
  <si>
    <t>GRE</t>
  </si>
  <si>
    <t>LOT</t>
  </si>
  <si>
    <t>BOU</t>
  </si>
  <si>
    <t>EPI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</si>
  <si>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</si>
  <si>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</si>
  <si>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</si>
  <si>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</si>
  <si>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</si>
  <si>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</si>
  <si>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</si>
  <si>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</si>
  <si>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</si>
  <si>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156.0</t>
  </si>
  <si>
    <t>Distance à la source (km) :</t>
  </si>
  <si>
    <t>Surface bassin versant (km²) :</t>
  </si>
  <si>
    <t>Largeur moyenne en eau (m) :</t>
  </si>
  <si>
    <t>2.6</t>
  </si>
  <si>
    <t>Température janvier (°C) :</t>
  </si>
  <si>
    <t>Pente IGN (‰) :</t>
  </si>
  <si>
    <t>22.0</t>
  </si>
  <si>
    <t>Date de calcul de l'IPR :</t>
  </si>
  <si>
    <t>27/01/2026</t>
  </si>
  <si>
    <t>Température juillet (°C) :</t>
  </si>
  <si>
    <t>Profondeur (m) :</t>
  </si>
  <si>
    <t>0.2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</si>
  <si>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</si>
  <si>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</si>
  <si>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</si>
  <si>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</si>
  <si>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</si>
  <si>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</si>
  <si>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</si>
  <si>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</si>
  <si>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</si>
  <si>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</si>
  <si>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</si>
  <si>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</si>
  <si>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</si>
  <si>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</si>
  <si>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</si>
  <si>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</si>
  <si>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</si>
  <si>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</si>
  <si>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</si>
  <si>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</si>
  <si>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</si>
  <si>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le Pont</t>
  </si>
  <si>
    <t>ST5 point aval éloigné</t>
  </si>
  <si>
    <t>suivi post pollution GAEC Robert 2022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</si>
  <si>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</si>
  <si>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</si>
  <si>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</si>
  <si>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</si>
  <si>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</si>
  <si>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</si>
  <si>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</si>
  <si>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</si>
  <si>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</si>
  <si>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</si>
  <si>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</si>
  <si>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</si>
  <si>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</si>
  <si>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</si>
  <si>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</si>
  <si>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</si>
  <si>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</si>
  <si>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</si>
  <si>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</si>
  <si>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</si>
  <si>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</si>
  <si>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</si>
  <si>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</si>
  <si>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</si>
  <si>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</si>
  <si>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</si>
  <si>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</si>
  <si>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</si>
  <si>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</si>
  <si>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</si>
  <si>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</si>
  <si>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</si>
  <si>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</si>
  <si>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</si>
  <si>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</si>
  <si>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</si>
  <si>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</si>
  <si>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</si>
  <si>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</si>
  <si>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</si>
  <si>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</si>
  <si>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</si>
  <si>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</si>
  <si>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</si>
  <si>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</si>
  <si>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</si>
  <si>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782322.00000000</t>
  </si>
  <si>
    <t>6496802.00000000</t>
  </si>
  <si>
    <t>N</t>
  </si>
  <si>
    <t>Totale</t>
  </si>
  <si>
    <t>Oui</t>
  </si>
  <si>
    <t>Non</t>
  </si>
  <si>
    <t>3 truites: 1 0+ de moins de 60 mm et deux gros adulte &gt;=3+</t>
  </si>
  <si>
    <t>population relictuelle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</si>
</sst>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b/>
      <sz val="8"/>
      <color rgb="FF000000"/>
      <name val="SansSerif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7" xfId="0" applyFont="1" applyFill="1" applyBorder="1" applyAlignment="1">
      <alignment horizontal="center" vertical="center" wrapText="1"/>
    </xf>
    <xf numFmtId="0" fontId="9" fillId="106" borderId="20" xfId="0" applyFont="1" applyFill="1" applyBorder="1" applyAlignment="1">
      <alignment horizontal="center" vertical="center" wrapText="1"/>
    </xf>
    <xf numFmtId="0" fontId="9" fillId="107" borderId="19" xfId="0" applyFont="1" applyFill="1" applyBorder="1" applyAlignment="1">
      <alignment horizontal="center" vertical="center" wrapText="1"/>
    </xf>
    <xf numFmtId="0" fontId="11" fillId="108" borderId="20" xfId="0" applyFont="1" applyFill="1" applyBorder="1" applyAlignment="1">
      <alignment horizontal="center" vertical="center" wrapText="1"/>
    </xf>
    <xf numFmtId="0" fontId="11" fillId="109" borderId="19" xfId="0" applyFont="1" applyFill="1" applyBorder="1" applyAlignment="1">
      <alignment horizontal="center" vertical="center" wrapText="1"/>
    </xf>
    <xf numFmtId="0" fontId="9" fillId="110" borderId="2" xfId="0" applyFont="1" applyFill="1" applyBorder="1" applyAlignment="1">
      <alignment horizontal="right" vertical="center" wrapText="1"/>
    </xf>
    <xf numFmtId="0" fontId="10" fillId="111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7" xfId="0" applyFont="1" applyFill="1" applyBorder="1" applyAlignment="1">
      <alignment horizontal="center" vertical="center" wrapText="1"/>
    </xf>
    <xf numFmtId="0" fontId="5" fillId="44" borderId="7" xfId="0" applyFont="1" applyFill="1" applyBorder="1" applyAlignment="1" applyProtection="1">
      <alignment horizontal="center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2" xfId="0" applyFont="1" applyFill="1" applyBorder="1" applyAlignment="1">
      <alignment horizontal="center" vertical="center" wrapText="1"/>
    </xf>
    <xf numFmtId="0" fontId="3" fillId="115" borderId="2" xfId="0" applyFont="1" applyFill="1" applyBorder="1" applyAlignment="1" applyProtection="1">
      <alignment horizontal="center" vertical="center" wrapText="1"/>
      <protection locked="0"/>
    </xf>
    <xf numFmtId="0" fontId="12" fillId="116" borderId="2" xfId="0" applyFont="1" applyFill="1" applyBorder="1" applyAlignment="1">
      <alignment horizontal="center" vertical="center" wrapText="1"/>
    </xf>
    <xf numFmtId="0" fontId="12" fillId="117" borderId="2" xfId="0" applyFont="1" applyFill="1" applyBorder="1" applyAlignment="1" applyProtection="1">
      <alignment horizontal="center" vertical="center" wrapText="1"/>
      <protection locked="0"/>
    </xf>
    <xf numFmtId="0" fontId="3" fillId="118" borderId="15" xfId="0" applyFont="1" applyFill="1" applyBorder="1" applyAlignment="1">
      <alignment horizontal="center" vertical="center" wrapText="1"/>
    </xf>
    <xf numFmtId="0" fontId="3" fillId="119" borderId="15" xfId="0" applyFont="1" applyFill="1" applyBorder="1" applyAlignment="1" applyProtection="1">
      <alignment horizontal="center" vertical="center" wrapText="1"/>
      <protection locked="0"/>
    </xf>
    <xf numFmtId="0" fontId="3" fillId="120" borderId="16" xfId="0" applyFont="1" applyFill="1" applyBorder="1" applyAlignment="1">
      <alignment horizontal="center" vertical="center" wrapText="1"/>
    </xf>
    <xf numFmtId="0" fontId="3" fillId="121" borderId="16" xfId="0" applyFont="1" applyFill="1" applyBorder="1" applyAlignment="1" applyProtection="1">
      <alignment horizontal="center" vertical="center" wrapText="1"/>
      <protection locked="0"/>
    </xf>
    <xf numFmtId="0" fontId="3" fillId="122" borderId="17" xfId="0" applyFont="1" applyFill="1" applyBorder="1" applyAlignment="1">
      <alignment horizontal="center" vertical="center" wrapText="1"/>
    </xf>
    <xf numFmtId="0" fontId="3" fillId="123" borderId="17" xfId="0" applyFont="1" applyFill="1" applyBorder="1" applyAlignment="1" applyProtection="1">
      <alignment horizontal="center" vertical="center" wrapText="1"/>
      <protection locked="0"/>
    </xf>
    <xf numFmtId="0" fontId="2" fillId="124" borderId="2" xfId="0" applyFont="1" applyFill="1" applyBorder="1" applyAlignment="1">
      <alignment horizontal="center" vertical="top" wrapText="1"/>
    </xf>
    <xf numFmtId="0" fontId="2" fillId="125" borderId="2" xfId="0" applyFont="1" applyFill="1" applyBorder="1" applyAlignment="1" applyProtection="1">
      <alignment horizontal="center" vertical="top" wrapText="1"/>
      <protection locked="0"/>
    </xf>
    <xf numFmtId="0" fontId="3" fillId="126" borderId="28" xfId="0" applyFont="1" applyFill="1" applyBorder="1" applyAlignment="1">
      <alignment horizontal="center" vertical="top" wrapText="1"/>
    </xf>
    <xf numFmtId="0" fontId="3" fillId="127" borderId="28" xfId="0" applyFont="1" applyFill="1" applyBorder="1" applyAlignment="1" applyProtection="1">
      <alignment horizontal="center" vertical="top" wrapText="1"/>
      <protection locked="0"/>
    </xf>
    <xf numFmtId="0" fontId="3" fillId="128" borderId="29" xfId="0" applyFont="1" applyFill="1" applyBorder="1" applyAlignment="1">
      <alignment horizontal="center" vertical="top" wrapText="1"/>
    </xf>
    <xf numFmtId="0" fontId="3" fillId="129" borderId="29" xfId="0" applyFont="1" applyFill="1" applyBorder="1" applyAlignment="1" applyProtection="1">
      <alignment horizontal="center" vertical="top" wrapText="1"/>
      <protection locked="0"/>
    </xf>
    <xf numFmtId="0" fontId="3" fillId="130" borderId="30" xfId="0" applyFont="1" applyFill="1" applyBorder="1" applyAlignment="1">
      <alignment horizontal="center" vertical="top" wrapText="1"/>
    </xf>
    <xf numFmtId="0" fontId="3" fillId="131" borderId="30" xfId="0" applyFont="1" applyFill="1" applyBorder="1" applyAlignment="1" applyProtection="1">
      <alignment horizontal="center" vertical="top" wrapText="1"/>
      <protection locked="0"/>
    </xf>
    <xf numFmtId="0" fontId="3" fillId="132" borderId="31" xfId="0" applyFont="1" applyFill="1" applyBorder="1" applyAlignment="1">
      <alignment horizontal="center" vertical="top" wrapText="1"/>
    </xf>
    <xf numFmtId="0" fontId="3" fillId="133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3" fillId="134" borderId="28" xfId="0" applyFont="1" applyFill="1" applyBorder="1" applyAlignment="1">
      <alignment horizontal="center" vertical="top" wrapText="1"/>
    </xf>
    <xf numFmtId="0" fontId="13" fillId="135" borderId="28" xfId="0" applyFont="1" applyFill="1" applyBorder="1" applyAlignment="1" applyProtection="1">
      <alignment horizontal="center" vertical="top" wrapText="1"/>
      <protection locked="0"/>
    </xf>
    <xf numFmtId="0" fontId="13" fillId="136" borderId="29" xfId="0" applyFont="1" applyFill="1" applyBorder="1" applyAlignment="1">
      <alignment horizontal="center" vertical="top" wrapText="1"/>
    </xf>
    <xf numFmtId="0" fontId="13" fillId="137" borderId="29" xfId="0" applyFont="1" applyFill="1" applyBorder="1" applyAlignment="1" applyProtection="1">
      <alignment horizontal="center" vertical="top" wrapText="1"/>
      <protection locked="0"/>
    </xf>
    <xf numFmtId="0" fontId="13" fillId="138" borderId="30" xfId="0" applyFont="1" applyFill="1" applyBorder="1" applyAlignment="1">
      <alignment horizontal="center" vertical="top" wrapText="1"/>
    </xf>
    <xf numFmtId="0" fontId="13" fillId="139" borderId="30" xfId="0" applyFont="1" applyFill="1" applyBorder="1" applyAlignment="1" applyProtection="1">
      <alignment horizontal="center" vertical="top" wrapText="1"/>
      <protection locked="0"/>
    </xf>
    <xf numFmtId="0" fontId="13" fillId="140" borderId="31" xfId="0" applyFont="1" applyFill="1" applyBorder="1" applyAlignment="1">
      <alignment horizontal="center" vertical="top" wrapText="1"/>
    </xf>
    <xf numFmtId="0" fontId="13" fillId="141" borderId="31" xfId="0" applyFont="1" applyFill="1" applyBorder="1" applyAlignment="1" applyProtection="1">
      <alignment horizontal="center" vertical="top" wrapText="1"/>
      <protection locked="0"/>
    </xf>
    <xf numFmtId="0" fontId="3" fillId="142" borderId="32" xfId="0" applyFont="1" applyFill="1" applyBorder="1" applyAlignment="1">
      <alignment horizontal="center" vertical="top" wrapText="1"/>
    </xf>
    <xf numFmtId="0" fontId="3" fillId="143" borderId="32" xfId="0" applyFont="1" applyFill="1" applyBorder="1" applyAlignment="1" applyProtection="1">
      <alignment horizontal="center" vertical="top" wrapText="1"/>
      <protection locked="0"/>
    </xf>
    <xf numFmtId="0" fontId="3" fillId="144" borderId="33" xfId="0" applyFont="1" applyFill="1" applyBorder="1" applyAlignment="1">
      <alignment horizontal="center" vertical="top" wrapText="1"/>
    </xf>
    <xf numFmtId="0" fontId="3" fillId="145" borderId="33" xfId="0" applyFont="1" applyFill="1" applyBorder="1" applyAlignment="1" applyProtection="1">
      <alignment horizontal="center" vertical="top" wrapText="1"/>
      <protection locked="0"/>
    </xf>
    <xf numFmtId="0" fontId="3" fillId="146" borderId="34" xfId="0" applyFont="1" applyFill="1" applyBorder="1" applyAlignment="1">
      <alignment horizontal="center" vertical="top" wrapText="1"/>
    </xf>
    <xf numFmtId="0" fontId="3" fillId="147" borderId="34" xfId="0" applyFont="1" applyFill="1" applyBorder="1" applyAlignment="1" applyProtection="1">
      <alignment horizontal="center" vertical="top" wrapText="1"/>
      <protection locked="0"/>
    </xf>
    <xf numFmtId="0" fontId="3" fillId="148" borderId="35" xfId="0" applyFont="1" applyFill="1" applyBorder="1" applyAlignment="1">
      <alignment horizontal="center" vertical="top" wrapText="1"/>
    </xf>
    <xf numFmtId="0" fontId="3" fillId="149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50" borderId="36" xfId="0" applyFont="1" applyFill="1" applyBorder="1" applyAlignment="1">
      <alignment horizontal="center" vertical="top" wrapText="1"/>
    </xf>
    <xf numFmtId="0" fontId="3" fillId="151" borderId="36" xfId="0" applyFont="1" applyFill="1" applyBorder="1" applyAlignment="1" applyProtection="1">
      <alignment horizontal="center" vertical="top" wrapText="1"/>
      <protection locked="0"/>
    </xf>
    <xf numFmtId="0" fontId="13" fillId="152" borderId="36" xfId="0" applyFont="1" applyFill="1" applyBorder="1" applyAlignment="1">
      <alignment horizontal="center" vertical="top" wrapText="1"/>
    </xf>
    <xf numFmtId="0" fontId="13" fillId="153" borderId="36" xfId="0" applyFont="1" applyFill="1" applyBorder="1" applyAlignment="1" applyProtection="1">
      <alignment horizontal="center" vertical="top" wrapText="1"/>
      <protection locked="0"/>
    </xf>
    <xf numFmtId="0" fontId="13" fillId="154" borderId="37" xfId="0" applyFont="1" applyFill="1" applyBorder="1" applyAlignment="1">
      <alignment horizontal="center" vertical="top" wrapText="1"/>
    </xf>
    <xf numFmtId="0" fontId="13" fillId="155" borderId="37" xfId="0" applyFont="1" applyFill="1" applyBorder="1" applyAlignment="1" applyProtection="1">
      <alignment horizontal="center" vertical="top" wrapText="1"/>
      <protection locked="0"/>
    </xf>
    <xf numFmtId="0" fontId="13" fillId="156" borderId="34" xfId="0" applyFont="1" applyFill="1" applyBorder="1" applyAlignment="1">
      <alignment horizontal="center" vertical="top" wrapText="1"/>
    </xf>
    <xf numFmtId="0" fontId="13" fillId="157" borderId="34" xfId="0" applyFont="1" applyFill="1" applyBorder="1" applyAlignment="1" applyProtection="1">
      <alignment horizontal="center" vertical="top" wrapText="1"/>
      <protection locked="0"/>
    </xf>
    <xf numFmtId="0" fontId="13" fillId="158" borderId="35" xfId="0" applyFont="1" applyFill="1" applyBorder="1" applyAlignment="1">
      <alignment horizontal="center" vertical="top" wrapText="1"/>
    </xf>
    <xf numFmtId="0" fontId="13" fillId="159" borderId="35" xfId="0" applyFont="1" applyFill="1" applyBorder="1" applyAlignment="1" applyProtection="1">
      <alignment horizontal="center" vertical="top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5" xfId="0" applyFont="1" applyFill="1" applyBorder="1" applyAlignment="1">
      <alignment horizontal="left" vertical="center" wrapText="1"/>
    </xf>
    <xf numFmtId="0" fontId="3" fillId="163" borderId="5" xfId="0" applyFont="1" applyFill="1" applyBorder="1" applyAlignment="1" applyProtection="1">
      <alignment horizontal="left" vertical="center" wrapText="1"/>
      <protection locked="0"/>
    </xf>
    <xf numFmtId="0" fontId="3" fillId="164" borderId="7" xfId="0" applyFont="1" applyFill="1" applyBorder="1" applyAlignment="1">
      <alignment horizontal="left" vertical="center" wrapText="1"/>
    </xf>
    <xf numFmtId="0" fontId="3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8" xfId="0" applyFont="1" applyFill="1" applyBorder="1" applyAlignment="1">
      <alignment horizontal="left" vertical="center" wrapText="1"/>
    </xf>
    <xf numFmtId="0" fontId="3" fillId="167" borderId="8" xfId="0" applyFont="1" applyFill="1" applyBorder="1" applyAlignment="1" applyProtection="1">
      <alignment horizontal="left" vertical="center" wrapText="1"/>
      <protection locked="0"/>
    </xf>
    <xf numFmtId="0" fontId="8" fillId="168" borderId="7" xfId="0" applyFont="1" applyFill="1" applyBorder="1" applyAlignment="1">
      <alignment horizontal="left" vertical="center" wrapText="1"/>
    </xf>
    <xf numFmtId="0" fontId="8" fillId="169" borderId="7" xfId="0" applyFont="1" applyFill="1" applyBorder="1" applyAlignment="1" applyProtection="1">
      <alignment horizontal="left" vertical="center" wrapText="1"/>
      <protection locked="0"/>
    </xf>
    <xf numFmtId="0" fontId="3" fillId="170" borderId="10" xfId="0" applyFont="1" applyFill="1" applyBorder="1" applyAlignment="1">
      <alignment horizontal="left" vertical="center" wrapText="1"/>
    </xf>
    <xf numFmtId="0" fontId="3" fillId="171" borderId="10" xfId="0" applyFont="1" applyFill="1" applyBorder="1" applyAlignment="1" applyProtection="1">
      <alignment horizontal="left" vertical="center" wrapText="1"/>
      <protection locked="0"/>
    </xf>
    <xf numFmtId="0" fontId="8" fillId="172" borderId="10" xfId="0" applyFont="1" applyFill="1" applyBorder="1" applyAlignment="1">
      <alignment horizontal="left" vertical="center" wrapText="1"/>
    </xf>
    <xf numFmtId="0" fontId="8" fillId="173" borderId="10" xfId="0" applyFont="1" applyFill="1" applyBorder="1" applyAlignment="1" applyProtection="1">
      <alignment horizontal="left" vertical="center" wrapText="1"/>
      <protection locked="0"/>
    </xf>
    <xf numFmtId="0" fontId="3" fillId="174" borderId="11" xfId="0" applyFont="1" applyFill="1" applyBorder="1" applyAlignment="1">
      <alignment horizontal="left" vertical="center" wrapText="1"/>
    </xf>
    <xf numFmtId="0" fontId="3" fillId="175" borderId="11" xfId="0" applyFont="1" applyFill="1" applyBorder="1" applyAlignment="1" applyProtection="1">
      <alignment horizontal="left" vertical="center" wrapText="1"/>
      <protection locked="0"/>
    </xf>
    <xf numFmtId="0" fontId="8" fillId="176" borderId="2" xfId="0" applyFont="1" applyFill="1" applyBorder="1" applyAlignment="1">
      <alignment horizontal="center" vertical="center" wrapText="1"/>
    </xf>
    <xf numFmtId="0" fontId="8" fillId="177" borderId="2" xfId="0" applyFont="1" applyFill="1" applyBorder="1" applyAlignment="1" applyProtection="1">
      <alignment horizontal="center" vertical="center" wrapText="1"/>
      <protection locked="0"/>
    </xf>
    <xf numFmtId="0" fontId="3" fillId="178" borderId="2" xfId="0" applyFont="1" applyFill="1" applyBorder="1" applyAlignment="1">
      <alignment horizontal="center" vertical="center" wrapText="1"/>
    </xf>
    <xf numFmtId="0" fontId="3" fillId="179" borderId="2" xfId="0" applyFont="1" applyFill="1" applyBorder="1" applyAlignment="1" applyProtection="1">
      <alignment horizontal="center" vertical="center" wrapText="1"/>
      <protection locked="0"/>
    </xf>
    <xf numFmtId="0" fontId="14" fillId="180" borderId="6" xfId="0" applyFont="1" applyFill="1" applyBorder="1" applyAlignment="1">
      <alignment horizontal="center" vertical="center" wrapText="1"/>
    </xf>
    <xf numFmtId="0" fontId="14" fillId="181" borderId="6" xfId="0" applyFont="1" applyFill="1" applyBorder="1" applyAlignment="1" applyProtection="1">
      <alignment horizontal="center" vertical="center" wrapText="1"/>
      <protection locked="0"/>
    </xf>
    <xf numFmtId="0" fontId="14" fillId="182" borderId="7" xfId="0" applyFont="1" applyFill="1" applyBorder="1" applyAlignment="1">
      <alignment horizontal="center" vertical="center" wrapText="1"/>
    </xf>
    <xf numFmtId="0" fontId="14" fillId="183" borderId="7" xfId="0" applyFont="1" applyFill="1" applyBorder="1" applyAlignment="1" applyProtection="1">
      <alignment horizontal="center" vertical="center" wrapText="1"/>
      <protection locked="0"/>
    </xf>
    <xf numFmtId="0" fontId="14" fillId="184" borderId="8" xfId="0" applyFont="1" applyFill="1" applyBorder="1" applyAlignment="1">
      <alignment horizontal="center" vertical="center" wrapText="1"/>
    </xf>
    <xf numFmtId="0" fontId="14" fillId="185" borderId="8" xfId="0" applyFont="1" applyFill="1" applyBorder="1" applyAlignment="1" applyProtection="1">
      <alignment horizontal="center" vertical="center" wrapText="1"/>
      <protection locked="0"/>
    </xf>
    <xf numFmtId="0" fontId="14" fillId="186" borderId="6" xfId="0" applyFont="1" applyFill="1" applyBorder="1" applyAlignment="1">
      <alignment horizontal="center" vertical="center" wrapText="1"/>
    </xf>
    <xf numFmtId="0" fontId="14" fillId="187" borderId="6" xfId="0" applyFont="1" applyFill="1" applyBorder="1" applyAlignment="1" applyProtection="1">
      <alignment horizontal="center" vertical="center" wrapText="1"/>
      <protection locked="0"/>
    </xf>
    <xf numFmtId="0" fontId="14" fillId="188" borderId="7" xfId="0" applyFont="1" applyFill="1" applyBorder="1" applyAlignment="1">
      <alignment horizontal="center" vertical="center" wrapText="1"/>
    </xf>
    <xf numFmtId="0" fontId="14" fillId="189" borderId="7" xfId="0" applyFont="1" applyFill="1" applyBorder="1" applyAlignment="1" applyProtection="1">
      <alignment horizontal="center" vertical="center" wrapText="1"/>
      <protection locked="0"/>
    </xf>
    <xf numFmtId="0" fontId="14" fillId="190" borderId="8" xfId="0" applyFont="1" applyFill="1" applyBorder="1" applyAlignment="1">
      <alignment horizontal="center" vertical="center" wrapText="1"/>
    </xf>
    <xf numFmtId="0" fontId="14" fillId="191" borderId="8" xfId="0" applyFont="1" applyFill="1" applyBorder="1" applyAlignment="1" applyProtection="1">
      <alignment horizontal="center" vertical="center" wrapText="1"/>
      <protection locked="0"/>
    </xf>
    <xf numFmtId="0" fontId="14" fillId="192" borderId="6" xfId="0" applyFont="1" applyFill="1" applyBorder="1" applyAlignment="1">
      <alignment horizontal="center" vertical="center" wrapText="1"/>
    </xf>
    <xf numFmtId="0" fontId="14" fillId="193" borderId="6" xfId="0" applyFont="1" applyFill="1" applyBorder="1" applyAlignment="1" applyProtection="1">
      <alignment horizontal="center" vertical="center" wrapText="1"/>
      <protection locked="0"/>
    </xf>
    <xf numFmtId="0" fontId="14" fillId="194" borderId="7" xfId="0" applyFont="1" applyFill="1" applyBorder="1" applyAlignment="1">
      <alignment horizontal="center" vertical="center" wrapText="1"/>
    </xf>
    <xf numFmtId="0" fontId="14" fillId="195" borderId="7" xfId="0" applyFont="1" applyFill="1" applyBorder="1" applyAlignment="1" applyProtection="1">
      <alignment horizontal="center" vertical="center" wrapText="1"/>
      <protection locked="0"/>
    </xf>
    <xf numFmtId="0" fontId="14" fillId="196" borderId="8" xfId="0" applyFont="1" applyFill="1" applyBorder="1" applyAlignment="1">
      <alignment horizontal="center" vertical="center" wrapText="1"/>
    </xf>
    <xf numFmtId="0" fontId="14" fillId="197" borderId="8" xfId="0" applyFont="1" applyFill="1" applyBorder="1" applyAlignment="1" applyProtection="1">
      <alignment horizontal="center" vertical="center" wrapText="1"/>
      <protection locked="0"/>
    </xf>
    <xf numFmtId="0" fontId="14" fillId="198" borderId="6" xfId="0" applyFont="1" applyFill="1" applyBorder="1" applyAlignment="1">
      <alignment horizontal="center" vertical="center" wrapText="1"/>
    </xf>
    <xf numFmtId="0" fontId="14" fillId="199" borderId="6" xfId="0" applyFont="1" applyFill="1" applyBorder="1" applyAlignment="1" applyProtection="1">
      <alignment horizontal="center" vertical="center" wrapText="1"/>
      <protection locked="0"/>
    </xf>
    <xf numFmtId="0" fontId="14" fillId="200" borderId="7" xfId="0" applyFont="1" applyFill="1" applyBorder="1" applyAlignment="1">
      <alignment horizontal="center" vertical="center" wrapText="1"/>
    </xf>
    <xf numFmtId="0" fontId="14" fillId="201" borderId="7" xfId="0" applyFont="1" applyFill="1" applyBorder="1" applyAlignment="1" applyProtection="1">
      <alignment horizontal="center" vertical="center" wrapText="1"/>
      <protection locked="0"/>
    </xf>
    <xf numFmtId="0" fontId="14" fillId="202" borderId="8" xfId="0" applyFont="1" applyFill="1" applyBorder="1" applyAlignment="1">
      <alignment horizontal="center" vertical="center" wrapText="1"/>
    </xf>
    <xf numFmtId="0" fontId="14" fillId="203" borderId="8" xfId="0" applyFont="1" applyFill="1" applyBorder="1" applyAlignment="1" applyProtection="1">
      <alignment horizontal="center" vertical="center" wrapText="1"/>
      <protection locked="0"/>
    </xf>
    <xf numFmtId="0" fontId="14" fillId="204" borderId="9" xfId="0" applyFont="1" applyFill="1" applyBorder="1" applyAlignment="1">
      <alignment horizontal="center" vertical="center" wrapText="1"/>
    </xf>
    <xf numFmtId="0" fontId="14" fillId="205" borderId="9" xfId="0" applyFont="1" applyFill="1" applyBorder="1" applyAlignment="1" applyProtection="1">
      <alignment horizontal="center" vertical="center" wrapText="1"/>
      <protection locked="0"/>
    </xf>
    <xf numFmtId="0" fontId="14" fillId="206" borderId="10" xfId="0" applyFont="1" applyFill="1" applyBorder="1" applyAlignment="1">
      <alignment horizontal="center" vertical="center" wrapText="1"/>
    </xf>
    <xf numFmtId="0" fontId="14" fillId="207" borderId="10" xfId="0" applyFont="1" applyFill="1" applyBorder="1" applyAlignment="1" applyProtection="1">
      <alignment horizontal="center" vertical="center" wrapText="1"/>
      <protection locked="0"/>
    </xf>
    <xf numFmtId="0" fontId="14" fillId="208" borderId="11" xfId="0" applyFont="1" applyFill="1" applyBorder="1" applyAlignment="1">
      <alignment horizontal="center" vertical="center" wrapText="1"/>
    </xf>
    <xf numFmtId="0" fontId="14" fillId="209" borderId="11" xfId="0" applyFont="1" applyFill="1" applyBorder="1" applyAlignment="1" applyProtection="1">
      <alignment horizontal="center" vertical="center" wrapText="1"/>
      <protection locked="0"/>
    </xf>
    <xf numFmtId="0" fontId="15" fillId="21" borderId="8" xfId="0" applyFont="1" applyFill="1" applyBorder="1" applyAlignment="1">
      <alignment horizontal="left" vertical="center" wrapText="1"/>
    </xf>
    <xf numFmtId="0" fontId="15" fillId="22" borderId="8" xfId="0" applyFont="1" applyFill="1" applyBorder="1" applyAlignment="1" applyProtection="1">
      <alignment horizontal="left" vertical="center" wrapText="1"/>
      <protection locked="0"/>
    </xf>
    <xf numFmtId="14" fontId="0" fillId="0" borderId="0" xfId="0" applyNumberFormat="1"/>
    <xf numFmtId="0" fontId="0" fillId="210" borderId="0" xfId="0" applyFill="1" applyAlignment="1">
      <alignment vertical="top" wrapText="1"/>
    </xf>
    <xf numFmtId="0" fontId="3" fillId="211" borderId="18" xfId="0" applyFont="1" applyFill="1" applyBorder="1" applyAlignment="1">
      <alignment horizontal="right" vertical="center" wrapText="1"/>
    </xf>
    <xf numFmtId="0" fontId="3" fillId="211" borderId="18" xfId="0" applyFont="1" applyFill="1" applyBorder="1" applyAlignment="1" applyProtection="1">
      <alignment horizontal="right" vertical="center" wrapText="1"/>
      <protection locked="0"/>
    </xf>
    <xf numFmtId="0" fontId="3" fillId="212" borderId="18" xfId="0" applyFont="1" applyFill="1" applyBorder="1" applyAlignment="1">
      <alignment horizontal="right" vertical="center" wrapText="1"/>
    </xf>
    <xf numFmtId="0" fontId="0" fillId="2" borderId="0" xfId="0" applyFill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2024429688" name="Picture">
          <a:extLst>
            <a:ext uri="{FF2B5EF4-FFF2-40B4-BE49-F238E27FC236}">
              <a16:creationId xmlns:a16="http://schemas.microsoft.com/office/drawing/2014/main" id="{00000000-0008-0000-0000-00007858AA7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6769" r="26769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924958535" name="Picture">
          <a:extLst>
            <a:ext uri="{FF2B5EF4-FFF2-40B4-BE49-F238E27FC236}">
              <a16:creationId xmlns:a16="http://schemas.microsoft.com/office/drawing/2014/main" id="{00000000-0008-0000-0000-000047BF2137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24198" r="2419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208533378" name="Picture">
          <a:extLst>
            <a:ext uri="{FF2B5EF4-FFF2-40B4-BE49-F238E27FC236}">
              <a16:creationId xmlns:a16="http://schemas.microsoft.com/office/drawing/2014/main" id="{00000000-0008-0000-0200-000082F76D0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9524</xdr:colOff>
      <xdr:row>12</xdr:row>
      <xdr:rowOff>180975</xdr:rowOff>
    </xdr:from>
    <xdr:to>
      <xdr:col>18</xdr:col>
      <xdr:colOff>228599</xdr:colOff>
      <xdr:row>13</xdr:row>
      <xdr:rowOff>1000125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694E571-984E-3B75-F3B3-4B69F9B53859}"/>
            </a:ext>
          </a:extLst>
        </xdr:cNvPr>
        <xdr:cNvSpPr txBox="1"/>
      </xdr:nvSpPr>
      <xdr:spPr>
        <a:xfrm>
          <a:off x="6619874" y="2590800"/>
          <a:ext cx="2657475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Seule la truite est présente, première capture aprés 2023 et 2024 où</a:t>
          </a:r>
          <a:r>
            <a:rPr lang="fr-FR" sz="1100" baseline="0"/>
            <a:t> la station était sans poisson.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85725</xdr:rowOff>
    </xdr:from>
    <xdr:to>
      <xdr:col>23</xdr:col>
      <xdr:colOff>190200</xdr:colOff>
      <xdr:row>16</xdr:row>
      <xdr:rowOff>80353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F3431F-B632-BD20-5765-85B242773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17640000" cy="3042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276536947" name="Picture">
          <a:extLst>
            <a:ext uri="{FF2B5EF4-FFF2-40B4-BE49-F238E27FC236}">
              <a16:creationId xmlns:a16="http://schemas.microsoft.com/office/drawing/2014/main" id="{00000000-0008-0000-0400-00007368164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475025254" name="Picture">
          <a:extLst>
            <a:ext uri="{FF2B5EF4-FFF2-40B4-BE49-F238E27FC236}">
              <a16:creationId xmlns:a16="http://schemas.microsoft.com/office/drawing/2014/main" id="{00000000-0008-0000-0400-0000664F501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295502462" name="Picture">
          <a:extLst>
            <a:ext uri="{FF2B5EF4-FFF2-40B4-BE49-F238E27FC236}">
              <a16:creationId xmlns:a16="http://schemas.microsoft.com/office/drawing/2014/main" id="{00000000-0008-0000-0400-00007ECC374D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S33" sqref="S33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7</v>
      </c>
      <c r="K4" s="55"/>
      <c r="L4" s="55"/>
      <c r="M4" s="55"/>
      <c r="N4" s="1"/>
    </row>
    <row r="5" spans="1:14" ht="12.95" customHeight="1">
      <c r="A5" s="1"/>
      <c r="B5" s="48" t="s">
        <v>9</v>
      </c>
      <c r="C5" s="49"/>
      <c r="D5" s="50" t="s">
        <v>10</v>
      </c>
      <c r="E5" s="51"/>
      <c r="F5" s="52" t="s">
        <v>11</v>
      </c>
      <c r="G5" s="53"/>
      <c r="H5" s="53"/>
      <c r="I5" s="53"/>
      <c r="J5" s="54" t="s">
        <v>5</v>
      </c>
      <c r="K5" s="55"/>
      <c r="L5" s="55"/>
      <c r="M5" s="55"/>
      <c r="N5" s="1"/>
    </row>
    <row r="6" spans="1:14" ht="12.95" customHeight="1">
      <c r="A6" s="1"/>
      <c r="B6" s="48" t="s">
        <v>12</v>
      </c>
      <c r="C6" s="49"/>
      <c r="D6" s="1"/>
      <c r="E6" s="1"/>
      <c r="F6" s="52" t="s">
        <v>13</v>
      </c>
      <c r="G6" s="53"/>
      <c r="H6" s="53"/>
      <c r="I6" s="53"/>
      <c r="J6" s="54" t="s">
        <v>14</v>
      </c>
      <c r="K6" s="55"/>
      <c r="L6" s="55"/>
      <c r="M6" s="55"/>
      <c r="N6" s="1"/>
    </row>
    <row r="7" spans="1:14" ht="12.95" customHeight="1">
      <c r="A7" s="1"/>
      <c r="B7" s="56" t="s">
        <v>15</v>
      </c>
      <c r="C7" s="57"/>
      <c r="D7" s="58" t="s">
        <v>16</v>
      </c>
      <c r="E7" s="59"/>
      <c r="F7" s="60" t="s">
        <v>17</v>
      </c>
      <c r="G7" s="61"/>
      <c r="H7" s="61"/>
      <c r="I7" s="61"/>
      <c r="J7" s="62" t="s">
        <v>7</v>
      </c>
      <c r="K7" s="63"/>
      <c r="L7" s="63"/>
      <c r="M7" s="63"/>
      <c r="N7" s="1"/>
    </row>
    <row r="8" spans="1:14" ht="18" customHeight="1">
      <c r="A8" s="1"/>
      <c r="B8" s="38" t="s">
        <v>18</v>
      </c>
      <c r="C8" s="39"/>
      <c r="D8" s="39"/>
      <c r="E8" s="39"/>
      <c r="F8" s="39"/>
      <c r="G8" s="39"/>
      <c r="H8" s="38" t="s">
        <v>19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20</v>
      </c>
      <c r="C9" s="65"/>
      <c r="D9" s="65"/>
      <c r="E9" s="46" t="s">
        <v>21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22</v>
      </c>
      <c r="C11" s="68"/>
      <c r="D11" s="68"/>
      <c r="E11" s="225" t="s">
        <v>336</v>
      </c>
      <c r="F11" s="226"/>
      <c r="G11" s="226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23</v>
      </c>
      <c r="C12" s="68"/>
      <c r="D12" s="68"/>
      <c r="E12" s="225" t="s">
        <v>335</v>
      </c>
      <c r="F12" s="226"/>
      <c r="G12" s="226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24</v>
      </c>
      <c r="C13" s="68"/>
      <c r="D13" s="68"/>
      <c r="E13" s="54" t="s">
        <v>14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25</v>
      </c>
      <c r="C14" s="68"/>
      <c r="D14" s="68"/>
      <c r="E14" s="54" t="s">
        <v>26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27</v>
      </c>
      <c r="C15" s="68"/>
      <c r="D15" s="68"/>
      <c r="E15" s="54" t="s">
        <v>28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29</v>
      </c>
      <c r="C16" s="68"/>
      <c r="D16" s="68"/>
      <c r="E16" s="54" t="s">
        <v>30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31</v>
      </c>
      <c r="C17" s="68"/>
      <c r="D17" s="68"/>
      <c r="E17" s="54" t="s">
        <v>7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32</v>
      </c>
      <c r="C18" s="68"/>
      <c r="D18" s="68"/>
      <c r="E18" s="54" t="s">
        <v>33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34</v>
      </c>
      <c r="C19" s="68"/>
      <c r="D19" s="68"/>
      <c r="E19" s="54" t="s">
        <v>337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35</v>
      </c>
      <c r="C20" s="70"/>
      <c r="D20" s="70"/>
      <c r="E20" s="62" t="s">
        <v>35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36</v>
      </c>
      <c r="C22" s="39"/>
      <c r="D22" s="39"/>
      <c r="E22" s="39"/>
      <c r="F22" s="39"/>
      <c r="G22" s="39"/>
      <c r="H22" s="38" t="s">
        <v>37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38</v>
      </c>
      <c r="I23" s="68"/>
      <c r="J23" s="68"/>
      <c r="K23" s="54" t="s">
        <v>39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40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41</v>
      </c>
      <c r="I26" s="68"/>
      <c r="J26" s="68"/>
      <c r="K26" s="54" t="s">
        <v>5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42</v>
      </c>
      <c r="I27" s="68"/>
      <c r="J27" s="68"/>
      <c r="K27" s="54" t="s">
        <v>43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44</v>
      </c>
      <c r="I28" s="68"/>
      <c r="J28" s="68"/>
      <c r="K28" s="54" t="s">
        <v>45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46</v>
      </c>
      <c r="I29" s="68"/>
      <c r="J29" s="68"/>
      <c r="K29" s="54" t="s">
        <v>47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48</v>
      </c>
      <c r="I30" s="68"/>
      <c r="J30" s="68"/>
      <c r="K30" s="54" t="s">
        <v>49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50</v>
      </c>
      <c r="I31" s="68"/>
      <c r="J31" s="68"/>
      <c r="K31" s="54" t="s">
        <v>51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52</v>
      </c>
      <c r="I32" s="68"/>
      <c r="J32" s="68"/>
      <c r="K32" s="54" t="s">
        <v>53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54</v>
      </c>
      <c r="I33" s="68"/>
      <c r="J33" s="68"/>
      <c r="K33" s="54" t="s">
        <v>55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56</v>
      </c>
      <c r="I34" s="68"/>
      <c r="J34" s="68"/>
      <c r="K34" s="54" t="s">
        <v>57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58</v>
      </c>
      <c r="I35" s="70"/>
      <c r="J35" s="70"/>
      <c r="K35" s="62" t="s">
        <v>7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71" t="s">
        <v>59</v>
      </c>
      <c r="D37" s="72"/>
      <c r="E37" s="72"/>
      <c r="F37" s="72"/>
      <c r="G37" s="72"/>
      <c r="H37" s="72"/>
      <c r="I37" s="72"/>
      <c r="J37" s="72"/>
      <c r="K37" s="72"/>
      <c r="L37" s="72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14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21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7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7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79</v>
      </c>
      <c r="C9" s="74"/>
      <c r="D9" s="74"/>
      <c r="E9" s="74"/>
      <c r="F9" s="74"/>
      <c r="G9" s="74"/>
      <c r="H9" s="74"/>
      <c r="I9" s="74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7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7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91</v>
      </c>
      <c r="Q20" s="55"/>
      <c r="R20" s="55"/>
      <c r="S20" s="55"/>
      <c r="T20" s="1"/>
    </row>
    <row r="21" spans="1:20" ht="15" customHeight="1">
      <c r="A21" s="1"/>
      <c r="B21" s="67" t="s">
        <v>99</v>
      </c>
      <c r="C21" s="68"/>
      <c r="D21" s="68"/>
      <c r="E21" s="68"/>
      <c r="F21" s="54" t="s">
        <v>53</v>
      </c>
      <c r="G21" s="55"/>
      <c r="H21" s="55"/>
      <c r="I21" s="55"/>
      <c r="J21" s="67" t="s">
        <v>100</v>
      </c>
      <c r="K21" s="68"/>
      <c r="L21" s="68"/>
      <c r="M21" s="68"/>
      <c r="N21" s="68"/>
      <c r="O21" s="68"/>
      <c r="P21" s="54" t="s">
        <v>101</v>
      </c>
      <c r="Q21" s="55"/>
      <c r="R21" s="55"/>
      <c r="S21" s="55"/>
      <c r="T21" s="1"/>
    </row>
    <row r="22" spans="1:20" ht="15" customHeight="1">
      <c r="A22" s="1"/>
      <c r="B22" s="67" t="s">
        <v>102</v>
      </c>
      <c r="C22" s="68"/>
      <c r="D22" s="68"/>
      <c r="E22" s="68"/>
      <c r="F22" s="54" t="s">
        <v>103</v>
      </c>
      <c r="G22" s="55"/>
      <c r="H22" s="55"/>
      <c r="I22" s="55"/>
      <c r="J22" s="75" t="s">
        <v>104</v>
      </c>
      <c r="K22" s="76"/>
      <c r="L22" s="76"/>
      <c r="M22" s="76"/>
      <c r="N22" s="76"/>
      <c r="O22" s="76"/>
      <c r="P22" s="76"/>
      <c r="Q22" s="76"/>
      <c r="R22" s="76"/>
      <c r="S22" s="76"/>
      <c r="T22" s="1"/>
    </row>
    <row r="23" spans="1:20" ht="15" customHeight="1">
      <c r="A23" s="1"/>
      <c r="B23" s="67" t="s">
        <v>105</v>
      </c>
      <c r="C23" s="68"/>
      <c r="D23" s="68"/>
      <c r="E23" s="68"/>
      <c r="F23" s="54" t="s">
        <v>106</v>
      </c>
      <c r="G23" s="55"/>
      <c r="H23" s="55"/>
      <c r="I23" s="55"/>
      <c r="J23" s="64" t="s">
        <v>107</v>
      </c>
      <c r="K23" s="65"/>
      <c r="L23" s="65"/>
      <c r="M23" s="65"/>
      <c r="N23" s="65"/>
      <c r="O23" s="65"/>
      <c r="P23" s="46" t="s">
        <v>108</v>
      </c>
      <c r="Q23" s="47"/>
      <c r="R23" s="47"/>
      <c r="S23" s="47"/>
      <c r="T23" s="1"/>
    </row>
    <row r="24" spans="1:20" ht="15" customHeight="1">
      <c r="A24" s="1"/>
      <c r="B24" s="67" t="s">
        <v>109</v>
      </c>
      <c r="C24" s="68"/>
      <c r="D24" s="68"/>
      <c r="E24" s="68"/>
      <c r="F24" s="54" t="s">
        <v>7</v>
      </c>
      <c r="G24" s="55"/>
      <c r="H24" s="55"/>
      <c r="I24" s="55"/>
      <c r="J24" s="67" t="s">
        <v>110</v>
      </c>
      <c r="K24" s="68"/>
      <c r="L24" s="68"/>
      <c r="M24" s="68"/>
      <c r="N24" s="68"/>
      <c r="O24" s="68"/>
      <c r="P24" s="54" t="s">
        <v>111</v>
      </c>
      <c r="Q24" s="55"/>
      <c r="R24" s="55"/>
      <c r="S24" s="55"/>
      <c r="T24" s="1"/>
    </row>
    <row r="25" spans="1:20" ht="15" customHeight="1">
      <c r="A25" s="1"/>
      <c r="B25" s="67" t="s">
        <v>112</v>
      </c>
      <c r="C25" s="68"/>
      <c r="D25" s="68"/>
      <c r="E25" s="68"/>
      <c r="F25" s="54" t="s">
        <v>113</v>
      </c>
      <c r="G25" s="55"/>
      <c r="H25" s="55"/>
      <c r="I25" s="55"/>
      <c r="J25" s="67" t="s">
        <v>114</v>
      </c>
      <c r="K25" s="68"/>
      <c r="L25" s="68"/>
      <c r="M25" s="68"/>
      <c r="N25" s="68"/>
      <c r="O25" s="68"/>
      <c r="P25" s="54" t="s">
        <v>115</v>
      </c>
      <c r="Q25" s="55"/>
      <c r="R25" s="55"/>
      <c r="S25" s="55"/>
      <c r="T25" s="1"/>
    </row>
    <row r="26" spans="1:20" ht="15" customHeight="1">
      <c r="A26" s="1"/>
      <c r="B26" s="67" t="s">
        <v>116</v>
      </c>
      <c r="C26" s="68"/>
      <c r="D26" s="68"/>
      <c r="E26" s="68"/>
      <c r="F26" s="54" t="s">
        <v>7</v>
      </c>
      <c r="G26" s="55"/>
      <c r="H26" s="55"/>
      <c r="I26" s="55"/>
      <c r="J26" s="67" t="s">
        <v>117</v>
      </c>
      <c r="K26" s="68"/>
      <c r="L26" s="68"/>
      <c r="M26" s="68"/>
      <c r="N26" s="68"/>
      <c r="O26" s="68"/>
      <c r="P26" s="54" t="s">
        <v>118</v>
      </c>
      <c r="Q26" s="55"/>
      <c r="R26" s="55"/>
      <c r="S26" s="55"/>
      <c r="T26" s="1"/>
    </row>
    <row r="27" spans="1:20" ht="15" customHeight="1">
      <c r="A27" s="1"/>
      <c r="B27" s="67" t="s">
        <v>119</v>
      </c>
      <c r="C27" s="68"/>
      <c r="D27" s="68"/>
      <c r="E27" s="68"/>
      <c r="F27" s="54" t="s">
        <v>7</v>
      </c>
      <c r="G27" s="55"/>
      <c r="H27" s="55"/>
      <c r="I27" s="55"/>
      <c r="J27" s="67" t="s">
        <v>120</v>
      </c>
      <c r="K27" s="68"/>
      <c r="L27" s="68"/>
      <c r="M27" s="68"/>
      <c r="N27" s="68"/>
      <c r="O27" s="68"/>
      <c r="P27" s="54" t="s">
        <v>121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122</v>
      </c>
      <c r="K28" s="68"/>
      <c r="L28" s="68"/>
      <c r="M28" s="68"/>
      <c r="N28" s="68"/>
      <c r="O28" s="68"/>
      <c r="P28" s="54" t="s">
        <v>121</v>
      </c>
      <c r="Q28" s="55"/>
      <c r="R28" s="55"/>
      <c r="S28" s="55"/>
      <c r="T28" s="1"/>
    </row>
    <row r="29" spans="1:20" ht="15" customHeight="1">
      <c r="A29" s="1"/>
      <c r="B29" s="77" t="s">
        <v>123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1"/>
    </row>
    <row r="30" spans="1:20" ht="18" customHeight="1">
      <c r="A30" s="1"/>
      <c r="B30" s="38" t="s">
        <v>124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9" t="s">
        <v>7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1"/>
    </row>
    <row r="32" spans="1:20" ht="18" customHeight="1">
      <c r="A32" s="1"/>
      <c r="B32" s="38" t="s">
        <v>125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81" t="s">
        <v>126</v>
      </c>
      <c r="C33" s="83" t="s">
        <v>127</v>
      </c>
      <c r="D33" s="84"/>
      <c r="E33" s="84"/>
      <c r="F33" s="83" t="s">
        <v>128</v>
      </c>
      <c r="G33" s="84"/>
      <c r="H33" s="83" t="s">
        <v>129</v>
      </c>
      <c r="I33" s="84"/>
      <c r="J33" s="84"/>
      <c r="K33" s="84"/>
      <c r="L33" s="84"/>
      <c r="M33" s="84"/>
      <c r="N33" s="83" t="s">
        <v>130</v>
      </c>
      <c r="O33" s="84"/>
      <c r="P33" s="84"/>
      <c r="Q33" s="85" t="s">
        <v>131</v>
      </c>
      <c r="R33" s="86"/>
      <c r="S33" s="86"/>
      <c r="T33" s="1"/>
    </row>
    <row r="34" spans="1:20" ht="20.100000000000001" customHeight="1">
      <c r="A34" s="1"/>
      <c r="B34" s="82"/>
      <c r="C34" s="84"/>
      <c r="D34" s="84"/>
      <c r="E34" s="84"/>
      <c r="F34" s="84"/>
      <c r="G34" s="84"/>
      <c r="H34" s="87" t="s">
        <v>132</v>
      </c>
      <c r="I34" s="88"/>
      <c r="J34" s="88"/>
      <c r="K34" s="88"/>
      <c r="L34" s="87" t="s">
        <v>133</v>
      </c>
      <c r="M34" s="88"/>
      <c r="N34" s="84"/>
      <c r="O34" s="84"/>
      <c r="P34" s="84"/>
      <c r="Q34" s="87" t="s">
        <v>132</v>
      </c>
      <c r="R34" s="88"/>
      <c r="S34" s="15" t="s">
        <v>134</v>
      </c>
      <c r="T34" s="1"/>
    </row>
    <row r="35" spans="1:20" ht="30" customHeight="1">
      <c r="A35" s="1"/>
      <c r="B35" s="16" t="s">
        <v>135</v>
      </c>
      <c r="C35" s="89" t="s">
        <v>136</v>
      </c>
      <c r="D35" s="90"/>
      <c r="E35" s="90"/>
      <c r="F35" s="89" t="s">
        <v>137</v>
      </c>
      <c r="G35" s="90"/>
      <c r="H35" s="89" t="s">
        <v>138</v>
      </c>
      <c r="I35" s="90"/>
      <c r="J35" s="90"/>
      <c r="K35" s="90"/>
      <c r="L35" s="89" t="s">
        <v>139</v>
      </c>
      <c r="M35" s="90"/>
      <c r="N35" s="89" t="s">
        <v>140</v>
      </c>
      <c r="O35" s="90"/>
      <c r="P35" s="90"/>
      <c r="Q35" s="89" t="s">
        <v>141</v>
      </c>
      <c r="R35" s="90"/>
      <c r="S35" s="17" t="s">
        <v>5</v>
      </c>
      <c r="T35" s="1"/>
    </row>
    <row r="36" spans="1:20" ht="30" customHeight="1">
      <c r="A36" s="1"/>
      <c r="B36" s="16" t="s">
        <v>142</v>
      </c>
      <c r="C36" s="89" t="s">
        <v>143</v>
      </c>
      <c r="D36" s="90"/>
      <c r="E36" s="90"/>
      <c r="F36" s="89" t="s">
        <v>106</v>
      </c>
      <c r="G36" s="90"/>
      <c r="H36" s="89" t="s">
        <v>144</v>
      </c>
      <c r="I36" s="90"/>
      <c r="J36" s="90"/>
      <c r="K36" s="90"/>
      <c r="L36" s="89" t="s">
        <v>145</v>
      </c>
      <c r="M36" s="90"/>
      <c r="N36" s="89" t="s">
        <v>140</v>
      </c>
      <c r="O36" s="90"/>
      <c r="P36" s="90"/>
      <c r="Q36" s="89" t="s">
        <v>141</v>
      </c>
      <c r="R36" s="90"/>
      <c r="S36" s="17" t="s">
        <v>5</v>
      </c>
      <c r="T36" s="1"/>
    </row>
    <row r="37" spans="1:20" ht="30" customHeight="1">
      <c r="A37" s="1"/>
      <c r="B37" s="18" t="s">
        <v>146</v>
      </c>
      <c r="C37" s="91" t="s">
        <v>147</v>
      </c>
      <c r="D37" s="92"/>
      <c r="E37" s="92"/>
      <c r="F37" s="91" t="s">
        <v>148</v>
      </c>
      <c r="G37" s="92"/>
      <c r="H37" s="91" t="s">
        <v>144</v>
      </c>
      <c r="I37" s="92"/>
      <c r="J37" s="92"/>
      <c r="K37" s="92"/>
      <c r="L37" s="91" t="s">
        <v>145</v>
      </c>
      <c r="M37" s="92"/>
      <c r="N37" s="91" t="s">
        <v>140</v>
      </c>
      <c r="O37" s="92"/>
      <c r="P37" s="92"/>
      <c r="Q37" s="91" t="s">
        <v>141</v>
      </c>
      <c r="R37" s="92"/>
      <c r="S37" s="19" t="s">
        <v>5</v>
      </c>
      <c r="T37" s="1"/>
    </row>
    <row r="38" spans="1:20" ht="18" customHeight="1">
      <c r="A38" s="1"/>
      <c r="B38" s="38" t="s">
        <v>149</v>
      </c>
      <c r="C38" s="39"/>
      <c r="D38" s="39"/>
      <c r="E38" s="39"/>
      <c r="F38" s="38" t="s">
        <v>150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3" t="s">
        <v>151</v>
      </c>
      <c r="C39" s="94"/>
      <c r="D39" s="95" t="s">
        <v>152</v>
      </c>
      <c r="E39" s="96"/>
      <c r="F39" s="16" t="s">
        <v>153</v>
      </c>
      <c r="G39" s="87" t="s">
        <v>154</v>
      </c>
      <c r="H39" s="88"/>
      <c r="I39" s="88"/>
      <c r="J39" s="88"/>
      <c r="K39" s="87" t="s">
        <v>155</v>
      </c>
      <c r="L39" s="88"/>
      <c r="M39" s="97" t="s">
        <v>156</v>
      </c>
      <c r="N39" s="98"/>
      <c r="O39" s="98"/>
      <c r="P39" s="97" t="s">
        <v>131</v>
      </c>
      <c r="Q39" s="98"/>
      <c r="R39" s="99" t="s">
        <v>157</v>
      </c>
      <c r="S39" s="100"/>
      <c r="T39" s="1"/>
    </row>
    <row r="40" spans="1:20" ht="33.950000000000003" customHeight="1">
      <c r="A40" s="1"/>
      <c r="B40" s="101" t="s">
        <v>158</v>
      </c>
      <c r="C40" s="102"/>
      <c r="D40" s="103" t="s">
        <v>159</v>
      </c>
      <c r="E40" s="104"/>
      <c r="F40" s="20" t="s">
        <v>160</v>
      </c>
      <c r="G40" s="105" t="s">
        <v>161</v>
      </c>
      <c r="H40" s="106"/>
      <c r="I40" s="106"/>
      <c r="J40" s="106"/>
      <c r="K40" s="105" t="s">
        <v>161</v>
      </c>
      <c r="L40" s="106"/>
      <c r="M40" s="105" t="s">
        <v>161</v>
      </c>
      <c r="N40" s="106"/>
      <c r="O40" s="106"/>
      <c r="P40" s="105" t="s">
        <v>86</v>
      </c>
      <c r="Q40" s="106"/>
      <c r="R40" s="103" t="s">
        <v>160</v>
      </c>
      <c r="S40" s="104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7" t="s">
        <v>5</v>
      </c>
      <c r="C42" s="108"/>
      <c r="D42" s="108"/>
      <c r="E42" s="108"/>
      <c r="F42" s="108"/>
      <c r="G42" s="108"/>
      <c r="H42" s="108"/>
      <c r="I42" s="107" t="s">
        <v>164</v>
      </c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4"/>
  <sheetViews>
    <sheetView workbookViewId="0">
      <selection activeCell="S14" sqref="S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5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14</v>
      </c>
      <c r="L2" s="55"/>
      <c r="M2" s="55"/>
      <c r="N2" s="1"/>
    </row>
    <row r="3" spans="1:15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5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21</v>
      </c>
      <c r="L5" s="55"/>
      <c r="M5" s="55"/>
      <c r="N5" s="1"/>
    </row>
    <row r="6" spans="1:15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7</v>
      </c>
      <c r="L6" s="55"/>
      <c r="M6" s="55"/>
      <c r="N6" s="1"/>
    </row>
    <row r="7" spans="1:15" ht="12.95" customHeight="1">
      <c r="A7" s="1"/>
      <c r="B7" s="56" t="s">
        <v>76</v>
      </c>
      <c r="C7" s="57"/>
      <c r="D7" s="58" t="s">
        <v>7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5" ht="24.95" customHeight="1">
      <c r="A8" s="1"/>
      <c r="B8" s="109" t="s">
        <v>165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"/>
    </row>
    <row r="9" spans="1:15" ht="39.950000000000003" customHeight="1">
      <c r="A9" s="1"/>
      <c r="B9" s="111" t="s">
        <v>166</v>
      </c>
      <c r="C9" s="112"/>
      <c r="D9" s="112"/>
      <c r="E9" s="112"/>
      <c r="F9" s="21" t="s">
        <v>167</v>
      </c>
      <c r="G9" s="111" t="s">
        <v>168</v>
      </c>
      <c r="H9" s="112"/>
      <c r="I9" s="21" t="s">
        <v>169</v>
      </c>
      <c r="J9" s="111" t="s">
        <v>170</v>
      </c>
      <c r="K9" s="112"/>
      <c r="L9" s="21" t="s">
        <v>171</v>
      </c>
      <c r="M9" s="21" t="s">
        <v>172</v>
      </c>
      <c r="N9" s="1"/>
      <c r="O9">
        <f>200/156</f>
        <v>1.2820512820512822</v>
      </c>
    </row>
    <row r="10" spans="1:15" ht="15" customHeight="1">
      <c r="A10" s="1"/>
      <c r="B10" s="113" t="s">
        <v>173</v>
      </c>
      <c r="C10" s="114"/>
      <c r="D10" s="114"/>
      <c r="E10" s="114"/>
      <c r="F10" s="22" t="s">
        <v>101</v>
      </c>
      <c r="G10" s="229" t="s">
        <v>174</v>
      </c>
      <c r="H10" s="230"/>
      <c r="I10" s="23" t="s">
        <v>175</v>
      </c>
      <c r="J10" s="115" t="s">
        <v>176</v>
      </c>
      <c r="K10" s="116"/>
      <c r="L10" s="231" t="s">
        <v>177</v>
      </c>
      <c r="M10" s="24" t="s">
        <v>175</v>
      </c>
      <c r="N10" s="1"/>
    </row>
    <row r="11" spans="1:15" ht="15" customHeight="1">
      <c r="A11" s="1"/>
      <c r="B11" s="117" t="s">
        <v>178</v>
      </c>
      <c r="C11" s="118"/>
      <c r="D11" s="118"/>
      <c r="E11" s="118"/>
      <c r="F11" s="25" t="s">
        <v>101</v>
      </c>
      <c r="G11" s="119" t="s">
        <v>174</v>
      </c>
      <c r="H11" s="120"/>
      <c r="I11" s="26" t="s">
        <v>175</v>
      </c>
      <c r="J11" s="119" t="s">
        <v>176</v>
      </c>
      <c r="K11" s="120"/>
      <c r="L11" s="26" t="s">
        <v>177</v>
      </c>
      <c r="M11" s="27" t="s">
        <v>175</v>
      </c>
      <c r="N11" s="1"/>
    </row>
    <row r="12" spans="1:15" ht="6" customHeight="1">
      <c r="A12" s="1"/>
      <c r="B12" s="1"/>
      <c r="C12" s="121" t="s">
        <v>35</v>
      </c>
      <c r="D12" s="122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ht="18" customHeight="1">
      <c r="A13" s="1"/>
      <c r="B13" s="38" t="s">
        <v>179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5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2E528-3026-4EC3-99EA-C70EFA4EB8CE}">
  <dimension ref="A1:AR6"/>
  <sheetViews>
    <sheetView workbookViewId="0">
      <selection activeCell="AH30" sqref="AH30"/>
    </sheetView>
  </sheetViews>
  <sheetFormatPr baseColWidth="10" defaultColWidth="8.5703125" defaultRowHeight="15"/>
  <cols>
    <col min="2" max="28" width="0" hidden="1" customWidth="1"/>
  </cols>
  <sheetData>
    <row r="1" spans="1:44" s="228" customFormat="1" ht="90">
      <c r="A1" s="228" t="s">
        <v>338</v>
      </c>
      <c r="B1" s="228" t="s">
        <v>339</v>
      </c>
      <c r="C1" s="228" t="s">
        <v>340</v>
      </c>
      <c r="D1" s="228" t="s">
        <v>341</v>
      </c>
      <c r="E1" s="228" t="s">
        <v>342</v>
      </c>
      <c r="F1" s="228" t="s">
        <v>343</v>
      </c>
      <c r="G1" s="228" t="s">
        <v>344</v>
      </c>
      <c r="H1" s="228" t="s">
        <v>345</v>
      </c>
      <c r="I1" s="228" t="s">
        <v>346</v>
      </c>
      <c r="J1" s="228" t="s">
        <v>347</v>
      </c>
      <c r="K1" s="228" t="s">
        <v>348</v>
      </c>
      <c r="L1" s="228" t="s">
        <v>349</v>
      </c>
      <c r="M1" s="228" t="s">
        <v>350</v>
      </c>
      <c r="N1" s="228" t="s">
        <v>351</v>
      </c>
      <c r="O1" s="228" t="s">
        <v>352</v>
      </c>
      <c r="P1" s="228" t="s">
        <v>353</v>
      </c>
      <c r="Q1" s="228" t="s">
        <v>354</v>
      </c>
      <c r="R1" s="228" t="s">
        <v>355</v>
      </c>
      <c r="S1" s="228" t="s">
        <v>356</v>
      </c>
      <c r="T1" s="228" t="s">
        <v>357</v>
      </c>
      <c r="U1" s="228" t="s">
        <v>358</v>
      </c>
      <c r="V1" s="228" t="s">
        <v>359</v>
      </c>
      <c r="W1" s="228" t="s">
        <v>360</v>
      </c>
      <c r="X1" s="228" t="s">
        <v>361</v>
      </c>
      <c r="Y1" s="228" t="s">
        <v>362</v>
      </c>
      <c r="Z1" s="228" t="s">
        <v>363</v>
      </c>
      <c r="AA1" s="228" t="s">
        <v>364</v>
      </c>
      <c r="AB1" s="228" t="s">
        <v>365</v>
      </c>
      <c r="AC1" s="228" t="s">
        <v>366</v>
      </c>
      <c r="AD1" s="228" t="s">
        <v>367</v>
      </c>
      <c r="AE1" s="228" t="s">
        <v>368</v>
      </c>
      <c r="AF1" s="228" t="s">
        <v>369</v>
      </c>
      <c r="AG1" s="228" t="s">
        <v>370</v>
      </c>
      <c r="AH1" s="228" t="s">
        <v>371</v>
      </c>
      <c r="AI1" s="228" t="s">
        <v>372</v>
      </c>
      <c r="AJ1" s="228" t="s">
        <v>373</v>
      </c>
      <c r="AK1" s="228" t="s">
        <v>374</v>
      </c>
      <c r="AL1" s="228" t="s">
        <v>375</v>
      </c>
      <c r="AM1" s="228" t="s">
        <v>376</v>
      </c>
      <c r="AN1" s="228" t="s">
        <v>377</v>
      </c>
      <c r="AO1" s="228" t="s">
        <v>378</v>
      </c>
      <c r="AP1" s="228" t="s">
        <v>379</v>
      </c>
      <c r="AQ1" s="228" t="s">
        <v>380</v>
      </c>
      <c r="AR1" s="228" t="s">
        <v>381</v>
      </c>
    </row>
    <row r="2" spans="1:44">
      <c r="A2">
        <v>4406117</v>
      </c>
      <c r="B2" t="s">
        <v>14</v>
      </c>
      <c r="D2">
        <v>4</v>
      </c>
      <c r="E2">
        <v>96047</v>
      </c>
      <c r="F2" s="227">
        <v>45820</v>
      </c>
      <c r="G2" t="s">
        <v>71</v>
      </c>
      <c r="H2" t="s">
        <v>74</v>
      </c>
      <c r="I2" t="s">
        <v>382</v>
      </c>
      <c r="L2" t="s">
        <v>16</v>
      </c>
      <c r="M2" t="s">
        <v>383</v>
      </c>
      <c r="N2" t="s">
        <v>10</v>
      </c>
      <c r="P2" t="s">
        <v>384</v>
      </c>
      <c r="Q2" t="s">
        <v>385</v>
      </c>
      <c r="R2" t="s">
        <v>30</v>
      </c>
      <c r="S2" t="s">
        <v>69</v>
      </c>
      <c r="U2" t="s">
        <v>67</v>
      </c>
      <c r="V2">
        <v>1</v>
      </c>
      <c r="Y2" t="s">
        <v>103</v>
      </c>
      <c r="Z2">
        <v>6076383</v>
      </c>
      <c r="AA2">
        <v>1</v>
      </c>
      <c r="AB2" t="s">
        <v>386</v>
      </c>
      <c r="AC2">
        <v>1</v>
      </c>
      <c r="AD2">
        <v>1</v>
      </c>
      <c r="AE2">
        <v>1</v>
      </c>
      <c r="AH2" t="s">
        <v>387</v>
      </c>
      <c r="AI2">
        <v>26709970</v>
      </c>
      <c r="AJ2" t="s">
        <v>182</v>
      </c>
      <c r="AK2">
        <v>67778</v>
      </c>
      <c r="AL2" t="s">
        <v>173</v>
      </c>
      <c r="AM2">
        <v>54</v>
      </c>
      <c r="AN2" t="s">
        <v>388</v>
      </c>
      <c r="AP2" t="s">
        <v>389</v>
      </c>
      <c r="AR2" t="s">
        <v>389</v>
      </c>
    </row>
    <row r="3" spans="1:44">
      <c r="A3">
        <v>4406117</v>
      </c>
      <c r="B3" t="s">
        <v>14</v>
      </c>
      <c r="D3">
        <v>4</v>
      </c>
      <c r="E3">
        <v>96047</v>
      </c>
      <c r="F3" s="227">
        <v>45820</v>
      </c>
      <c r="G3" t="s">
        <v>71</v>
      </c>
      <c r="H3" t="s">
        <v>74</v>
      </c>
      <c r="I3" t="s">
        <v>382</v>
      </c>
      <c r="L3" t="s">
        <v>16</v>
      </c>
      <c r="M3" t="s">
        <v>383</v>
      </c>
      <c r="N3" t="s">
        <v>10</v>
      </c>
      <c r="P3" t="s">
        <v>384</v>
      </c>
      <c r="Q3" t="s">
        <v>385</v>
      </c>
      <c r="R3" t="s">
        <v>30</v>
      </c>
      <c r="S3" t="s">
        <v>69</v>
      </c>
      <c r="U3" t="s">
        <v>67</v>
      </c>
      <c r="V3">
        <v>1</v>
      </c>
      <c r="Y3" t="s">
        <v>103</v>
      </c>
      <c r="Z3">
        <v>6076384</v>
      </c>
      <c r="AA3">
        <v>2</v>
      </c>
      <c r="AB3" t="s">
        <v>386</v>
      </c>
      <c r="AC3">
        <v>1</v>
      </c>
      <c r="AD3">
        <v>1</v>
      </c>
      <c r="AE3">
        <v>649</v>
      </c>
      <c r="AH3" t="s">
        <v>387</v>
      </c>
      <c r="AI3">
        <v>26709971</v>
      </c>
      <c r="AJ3" t="s">
        <v>182</v>
      </c>
      <c r="AK3">
        <v>67778</v>
      </c>
      <c r="AL3" t="s">
        <v>173</v>
      </c>
      <c r="AM3">
        <v>371</v>
      </c>
      <c r="AN3" t="s">
        <v>388</v>
      </c>
      <c r="AP3" t="s">
        <v>389</v>
      </c>
      <c r="AR3" t="s">
        <v>389</v>
      </c>
    </row>
    <row r="4" spans="1:44">
      <c r="A4">
        <v>4406117</v>
      </c>
      <c r="B4" t="s">
        <v>14</v>
      </c>
      <c r="D4">
        <v>4</v>
      </c>
      <c r="E4">
        <v>96047</v>
      </c>
      <c r="F4" s="227">
        <v>45820</v>
      </c>
      <c r="G4" t="s">
        <v>71</v>
      </c>
      <c r="H4" t="s">
        <v>74</v>
      </c>
      <c r="I4" t="s">
        <v>382</v>
      </c>
      <c r="L4" t="s">
        <v>16</v>
      </c>
      <c r="M4" t="s">
        <v>383</v>
      </c>
      <c r="N4" t="s">
        <v>10</v>
      </c>
      <c r="P4" t="s">
        <v>384</v>
      </c>
      <c r="Q4" t="s">
        <v>385</v>
      </c>
      <c r="R4" t="s">
        <v>30</v>
      </c>
      <c r="S4" t="s">
        <v>69</v>
      </c>
      <c r="U4" t="s">
        <v>67</v>
      </c>
      <c r="V4">
        <v>1</v>
      </c>
      <c r="Y4" t="s">
        <v>103</v>
      </c>
      <c r="Z4">
        <v>6076385</v>
      </c>
      <c r="AA4">
        <v>3</v>
      </c>
      <c r="AB4" t="s">
        <v>386</v>
      </c>
      <c r="AC4">
        <v>1</v>
      </c>
      <c r="AD4">
        <v>1</v>
      </c>
      <c r="AE4">
        <v>257</v>
      </c>
      <c r="AH4" t="s">
        <v>387</v>
      </c>
      <c r="AI4">
        <v>26709972</v>
      </c>
      <c r="AJ4" t="s">
        <v>182</v>
      </c>
      <c r="AK4">
        <v>67778</v>
      </c>
      <c r="AL4" t="s">
        <v>173</v>
      </c>
      <c r="AM4">
        <v>304</v>
      </c>
      <c r="AN4" t="s">
        <v>388</v>
      </c>
      <c r="AP4" t="s">
        <v>389</v>
      </c>
      <c r="AR4" t="s">
        <v>389</v>
      </c>
    </row>
    <row r="6" spans="1:44">
      <c r="AE6">
        <f>AVERAGE(AE3:AE4)</f>
        <v>453</v>
      </c>
      <c r="AF6" t="e">
        <f t="shared" ref="AF6:AM6" si="0">AVERAGE(AF3:AF4)</f>
        <v>#DIV/0!</v>
      </c>
      <c r="AG6" t="e">
        <f t="shared" si="0"/>
        <v>#DIV/0!</v>
      </c>
      <c r="AH6" t="e">
        <f t="shared" si="0"/>
        <v>#DIV/0!</v>
      </c>
      <c r="AI6">
        <f t="shared" si="0"/>
        <v>26709971.5</v>
      </c>
      <c r="AJ6" t="e">
        <f t="shared" si="0"/>
        <v>#DIV/0!</v>
      </c>
      <c r="AK6">
        <f t="shared" si="0"/>
        <v>67778</v>
      </c>
      <c r="AL6" t="e">
        <f t="shared" si="0"/>
        <v>#DIV/0!</v>
      </c>
      <c r="AM6">
        <f t="shared" si="0"/>
        <v>337.5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F8B4D-607A-43B4-A71C-BE5AE70B8568}">
  <dimension ref="A1"/>
  <sheetViews>
    <sheetView showGridLines="0" workbookViewId="0">
      <selection activeCell="G25" sqref="G25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43"/>
  <sheetViews>
    <sheetView workbookViewId="0">
      <selection activeCell="F17" sqref="F17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60</v>
      </c>
      <c r="C1" s="41"/>
      <c r="D1" s="41"/>
      <c r="E1" s="2" t="s">
        <v>61</v>
      </c>
      <c r="F1" s="3" t="s">
        <v>62</v>
      </c>
      <c r="G1" s="4" t="s">
        <v>3</v>
      </c>
      <c r="H1" s="1"/>
    </row>
    <row r="2" spans="1:8" ht="12.95" customHeight="1">
      <c r="A2" s="1"/>
      <c r="B2" s="48" t="s">
        <v>63</v>
      </c>
      <c r="C2" s="49"/>
      <c r="D2" s="49"/>
      <c r="E2" s="5" t="s">
        <v>64</v>
      </c>
      <c r="F2" s="6" t="s">
        <v>65</v>
      </c>
      <c r="G2" s="7" t="s">
        <v>14</v>
      </c>
      <c r="H2" s="1"/>
    </row>
    <row r="3" spans="1:8" ht="12.95" customHeight="1">
      <c r="A3" s="1"/>
      <c r="B3" s="48" t="s">
        <v>66</v>
      </c>
      <c r="C3" s="49"/>
      <c r="D3" s="49"/>
      <c r="E3" s="5" t="s">
        <v>67</v>
      </c>
      <c r="F3" s="1"/>
      <c r="G3" s="10"/>
      <c r="H3" s="1"/>
    </row>
    <row r="4" spans="1:8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1"/>
    </row>
    <row r="5" spans="1:8" ht="12.95" customHeight="1">
      <c r="A5" s="1"/>
      <c r="B5" s="48" t="s">
        <v>70</v>
      </c>
      <c r="C5" s="49"/>
      <c r="D5" s="49"/>
      <c r="E5" s="5" t="s">
        <v>71</v>
      </c>
      <c r="F5" s="6" t="s">
        <v>72</v>
      </c>
      <c r="G5" s="7" t="s">
        <v>21</v>
      </c>
      <c r="H5" s="1"/>
    </row>
    <row r="6" spans="1:8" ht="12.95" customHeight="1">
      <c r="A6" s="1"/>
      <c r="B6" s="48" t="s">
        <v>73</v>
      </c>
      <c r="C6" s="49"/>
      <c r="D6" s="49"/>
      <c r="E6" s="5" t="s">
        <v>74</v>
      </c>
      <c r="F6" s="6" t="s">
        <v>75</v>
      </c>
      <c r="G6" s="7" t="s">
        <v>7</v>
      </c>
      <c r="H6" s="1"/>
    </row>
    <row r="7" spans="1:8" ht="12.95" customHeight="1">
      <c r="A7" s="1"/>
      <c r="B7" s="56" t="s">
        <v>76</v>
      </c>
      <c r="C7" s="57"/>
      <c r="D7" s="57"/>
      <c r="E7" s="8" t="s">
        <v>7</v>
      </c>
      <c r="F7" s="13"/>
      <c r="G7" s="14"/>
      <c r="H7" s="1"/>
    </row>
    <row r="8" spans="1:8" ht="15.95" customHeight="1">
      <c r="A8" s="1"/>
      <c r="B8" s="123" t="s">
        <v>180</v>
      </c>
      <c r="C8" s="124"/>
      <c r="D8" s="124"/>
      <c r="E8" s="124"/>
      <c r="F8" s="124"/>
      <c r="G8" s="124"/>
      <c r="H8" s="1"/>
    </row>
    <row r="9" spans="1:8">
      <c r="A9" s="1"/>
      <c r="B9" s="28" t="s">
        <v>181</v>
      </c>
      <c r="C9" s="29" t="s">
        <v>182</v>
      </c>
      <c r="D9" s="1"/>
      <c r="E9" s="232" t="s">
        <v>390</v>
      </c>
      <c r="F9" s="232"/>
      <c r="G9" s="232"/>
      <c r="H9" s="1"/>
    </row>
    <row r="10" spans="1:8">
      <c r="A10" s="1"/>
      <c r="B10" s="30" t="s">
        <v>183</v>
      </c>
      <c r="C10" s="31" t="s">
        <v>91</v>
      </c>
      <c r="D10" s="1"/>
      <c r="E10" s="232" t="s">
        <v>391</v>
      </c>
      <c r="F10" s="232"/>
      <c r="G10" s="232"/>
      <c r="H10" s="1"/>
    </row>
    <row r="11" spans="1:8" ht="9.9499999999999993" customHeight="1">
      <c r="A11" s="1"/>
      <c r="B11" s="32" t="s">
        <v>184</v>
      </c>
      <c r="C11" s="33" t="s">
        <v>35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185</v>
      </c>
      <c r="C12" s="31" t="s">
        <v>35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186</v>
      </c>
      <c r="C13" s="33" t="s">
        <v>35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187</v>
      </c>
      <c r="C14" s="31" t="s">
        <v>35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188</v>
      </c>
      <c r="C15" s="33" t="s">
        <v>35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189</v>
      </c>
      <c r="C16" s="31" t="s">
        <v>35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190</v>
      </c>
      <c r="C17" s="33" t="s">
        <v>35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191</v>
      </c>
      <c r="C18" s="31" t="s">
        <v>35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192</v>
      </c>
      <c r="C19" s="33" t="s">
        <v>35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193</v>
      </c>
      <c r="C20" s="31" t="s">
        <v>35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194</v>
      </c>
      <c r="C21" s="33" t="s">
        <v>35</v>
      </c>
      <c r="D21" s="1"/>
      <c r="E21" s="1"/>
      <c r="F21" s="1"/>
      <c r="G21" s="1"/>
      <c r="H21" s="1"/>
    </row>
    <row r="22" spans="1:8" ht="9.9499999999999993" customHeight="1">
      <c r="A22" s="1"/>
      <c r="B22" s="30" t="s">
        <v>195</v>
      </c>
      <c r="C22" s="31" t="s">
        <v>35</v>
      </c>
      <c r="D22" s="1"/>
      <c r="E22" s="1"/>
      <c r="F22" s="1"/>
      <c r="G22" s="1"/>
      <c r="H22" s="1"/>
    </row>
    <row r="23" spans="1:8" ht="9.9499999999999993" customHeight="1">
      <c r="A23" s="1"/>
      <c r="B23" s="32" t="s">
        <v>196</v>
      </c>
      <c r="C23" s="33" t="s">
        <v>35</v>
      </c>
      <c r="D23" s="1"/>
      <c r="E23" s="1"/>
      <c r="F23" s="1"/>
      <c r="G23" s="1"/>
      <c r="H23" s="1"/>
    </row>
    <row r="24" spans="1:8" ht="9.9499999999999993" customHeight="1">
      <c r="A24" s="1"/>
      <c r="B24" s="30" t="s">
        <v>197</v>
      </c>
      <c r="C24" s="31" t="s">
        <v>35</v>
      </c>
      <c r="D24" s="1"/>
      <c r="E24" s="1"/>
      <c r="F24" s="1"/>
      <c r="G24" s="1"/>
      <c r="H24" s="1"/>
    </row>
    <row r="25" spans="1:8" ht="9.9499999999999993" customHeight="1">
      <c r="A25" s="1"/>
      <c r="B25" s="32" t="s">
        <v>198</v>
      </c>
      <c r="C25" s="33" t="s">
        <v>35</v>
      </c>
      <c r="D25" s="1"/>
      <c r="E25" s="1"/>
      <c r="F25" s="1"/>
      <c r="G25" s="1"/>
      <c r="H25" s="1"/>
    </row>
    <row r="26" spans="1:8" ht="9.9499999999999993" customHeight="1">
      <c r="A26" s="1"/>
      <c r="B26" s="30" t="s">
        <v>199</v>
      </c>
      <c r="C26" s="31" t="s">
        <v>35</v>
      </c>
      <c r="D26" s="1"/>
      <c r="E26" s="1"/>
      <c r="F26" s="1"/>
      <c r="G26" s="1"/>
      <c r="H26" s="1"/>
    </row>
    <row r="27" spans="1:8" ht="9.9499999999999993" customHeight="1">
      <c r="A27" s="1"/>
      <c r="B27" s="32" t="s">
        <v>200</v>
      </c>
      <c r="C27" s="33" t="s">
        <v>35</v>
      </c>
      <c r="D27" s="1"/>
      <c r="E27" s="1"/>
      <c r="F27" s="1"/>
      <c r="G27" s="1"/>
      <c r="H27" s="1"/>
    </row>
    <row r="28" spans="1:8" ht="9.9499999999999993" customHeight="1">
      <c r="A28" s="1"/>
      <c r="B28" s="30" t="s">
        <v>201</v>
      </c>
      <c r="C28" s="31" t="s">
        <v>35</v>
      </c>
      <c r="D28" s="1"/>
      <c r="E28" s="1"/>
      <c r="F28" s="1"/>
      <c r="G28" s="1"/>
      <c r="H28" s="1"/>
    </row>
    <row r="29" spans="1:8" ht="9.9499999999999993" customHeight="1">
      <c r="A29" s="1"/>
      <c r="B29" s="32" t="s">
        <v>202</v>
      </c>
      <c r="C29" s="33" t="s">
        <v>35</v>
      </c>
      <c r="D29" s="1"/>
      <c r="E29" s="1"/>
      <c r="F29" s="1"/>
      <c r="G29" s="1"/>
      <c r="H29" s="1"/>
    </row>
    <row r="30" spans="1:8" ht="9.9499999999999993" customHeight="1">
      <c r="A30" s="1"/>
      <c r="B30" s="30" t="s">
        <v>203</v>
      </c>
      <c r="C30" s="31" t="s">
        <v>35</v>
      </c>
      <c r="D30" s="1"/>
      <c r="E30" s="1"/>
      <c r="F30" s="1"/>
      <c r="G30" s="1"/>
      <c r="H30" s="1"/>
    </row>
    <row r="31" spans="1:8" ht="9.9499999999999993" customHeight="1">
      <c r="A31" s="1"/>
      <c r="B31" s="32" t="s">
        <v>204</v>
      </c>
      <c r="C31" s="33" t="s">
        <v>35</v>
      </c>
      <c r="D31" s="1"/>
      <c r="E31" s="1"/>
      <c r="F31" s="1"/>
      <c r="G31" s="1"/>
      <c r="H31" s="1"/>
    </row>
    <row r="32" spans="1:8" ht="9.9499999999999993" customHeight="1">
      <c r="A32" s="1"/>
      <c r="B32" s="30" t="s">
        <v>205</v>
      </c>
      <c r="C32" s="31" t="s">
        <v>35</v>
      </c>
      <c r="D32" s="1"/>
      <c r="E32" s="1"/>
      <c r="F32" s="1"/>
      <c r="G32" s="1"/>
      <c r="H32" s="1"/>
    </row>
    <row r="33" spans="1:8" ht="9.9499999999999993" customHeight="1">
      <c r="A33" s="1"/>
      <c r="B33" s="32" t="s">
        <v>206</v>
      </c>
      <c r="C33" s="33" t="s">
        <v>35</v>
      </c>
      <c r="D33" s="1"/>
      <c r="E33" s="1"/>
      <c r="F33" s="1"/>
      <c r="G33" s="1"/>
      <c r="H33" s="1"/>
    </row>
    <row r="34" spans="1:8" ht="9.9499999999999993" customHeight="1">
      <c r="A34" s="1"/>
      <c r="B34" s="30" t="s">
        <v>207</v>
      </c>
      <c r="C34" s="31" t="s">
        <v>35</v>
      </c>
      <c r="D34" s="1"/>
      <c r="E34" s="1"/>
      <c r="F34" s="1"/>
      <c r="G34" s="1"/>
      <c r="H34" s="1"/>
    </row>
    <row r="35" spans="1:8" ht="9.9499999999999993" customHeight="1">
      <c r="A35" s="1"/>
      <c r="B35" s="32" t="s">
        <v>208</v>
      </c>
      <c r="C35" s="33" t="s">
        <v>91</v>
      </c>
      <c r="D35" s="1"/>
      <c r="E35" s="1"/>
      <c r="F35" s="1"/>
      <c r="G35" s="1"/>
      <c r="H35" s="1"/>
    </row>
    <row r="36" spans="1:8" ht="9.9499999999999993" customHeight="1">
      <c r="A36" s="1"/>
      <c r="B36" s="30" t="s">
        <v>209</v>
      </c>
      <c r="C36" s="31" t="s">
        <v>35</v>
      </c>
      <c r="D36" s="1"/>
      <c r="E36" s="1"/>
      <c r="F36" s="1"/>
      <c r="G36" s="1"/>
      <c r="H36" s="1"/>
    </row>
    <row r="37" spans="1:8" ht="9.9499999999999993" customHeight="1">
      <c r="A37" s="1"/>
      <c r="B37" s="32" t="s">
        <v>210</v>
      </c>
      <c r="C37" s="33" t="s">
        <v>35</v>
      </c>
      <c r="D37" s="1"/>
      <c r="E37" s="1"/>
      <c r="F37" s="1"/>
      <c r="G37" s="1"/>
      <c r="H37" s="1"/>
    </row>
    <row r="38" spans="1:8" ht="9.9499999999999993" customHeight="1">
      <c r="A38" s="1"/>
      <c r="B38" s="30" t="s">
        <v>211</v>
      </c>
      <c r="C38" s="31" t="s">
        <v>35</v>
      </c>
      <c r="D38" s="1"/>
      <c r="E38" s="1"/>
      <c r="F38" s="1"/>
      <c r="G38" s="1"/>
      <c r="H38" s="1"/>
    </row>
    <row r="39" spans="1:8" ht="9.9499999999999993" customHeight="1">
      <c r="A39" s="1"/>
      <c r="B39" s="32" t="s">
        <v>212</v>
      </c>
      <c r="C39" s="33" t="s">
        <v>35</v>
      </c>
      <c r="D39" s="1"/>
      <c r="E39" s="1"/>
      <c r="F39" s="1"/>
      <c r="G39" s="1"/>
      <c r="H39" s="1"/>
    </row>
    <row r="40" spans="1:8" ht="9.9499999999999993" customHeight="1">
      <c r="A40" s="1"/>
      <c r="B40" s="30" t="s">
        <v>213</v>
      </c>
      <c r="C40" s="31" t="s">
        <v>35</v>
      </c>
      <c r="D40" s="1"/>
      <c r="E40" s="1"/>
      <c r="F40" s="1"/>
      <c r="G40" s="1"/>
      <c r="H40" s="1"/>
    </row>
    <row r="41" spans="1:8" ht="9.9499999999999993" customHeight="1">
      <c r="A41" s="1"/>
      <c r="B41" s="32" t="s">
        <v>214</v>
      </c>
      <c r="C41" s="33" t="s">
        <v>35</v>
      </c>
      <c r="D41" s="1"/>
      <c r="E41" s="1"/>
      <c r="F41" s="1"/>
      <c r="G41" s="1"/>
      <c r="H41" s="1"/>
    </row>
    <row r="42" spans="1:8" ht="9.9499999999999993" customHeight="1">
      <c r="A42" s="1"/>
      <c r="B42" s="30" t="s">
        <v>215</v>
      </c>
      <c r="C42" s="31" t="s">
        <v>91</v>
      </c>
      <c r="D42" s="1"/>
      <c r="E42" s="1"/>
      <c r="F42" s="1"/>
      <c r="G42" s="1"/>
      <c r="H42" s="1"/>
    </row>
    <row r="43" spans="1:8" ht="9.9499999999999993" customHeight="1">
      <c r="A43" s="1"/>
      <c r="B43" s="34" t="s">
        <v>216</v>
      </c>
      <c r="C43" s="35" t="s">
        <v>101</v>
      </c>
      <c r="D43" s="1"/>
      <c r="E43" s="1"/>
      <c r="F43" s="1"/>
      <c r="G43" s="1"/>
      <c r="H43" s="1"/>
    </row>
  </sheetData>
  <mergeCells count="11">
    <mergeCell ref="E10:G10"/>
    <mergeCell ref="B5:D5"/>
    <mergeCell ref="B6:D6"/>
    <mergeCell ref="B7:D7"/>
    <mergeCell ref="B8:G8"/>
    <mergeCell ref="E9:G9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14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21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7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5" t="s">
        <v>217</v>
      </c>
      <c r="C8" s="126"/>
      <c r="D8" s="126"/>
      <c r="E8" s="126"/>
      <c r="F8" s="126"/>
      <c r="G8" s="126"/>
      <c r="H8" s="126"/>
      <c r="I8" s="126"/>
      <c r="J8" s="126"/>
      <c r="K8" s="126"/>
      <c r="L8" s="125" t="s">
        <v>218</v>
      </c>
      <c r="M8" s="126"/>
      <c r="N8" s="126"/>
      <c r="O8" s="126"/>
      <c r="P8" s="126"/>
      <c r="Q8" s="126"/>
      <c r="R8" s="126"/>
      <c r="S8" s="125" t="s">
        <v>219</v>
      </c>
      <c r="T8" s="126"/>
      <c r="U8" s="126"/>
      <c r="V8" s="126"/>
      <c r="W8" s="126"/>
      <c r="X8" s="126"/>
      <c r="Y8" s="126"/>
      <c r="Z8" s="1"/>
    </row>
    <row r="9" spans="1:26" ht="15" customHeight="1">
      <c r="A9" s="1"/>
      <c r="B9" s="127" t="s">
        <v>220</v>
      </c>
      <c r="C9" s="128"/>
      <c r="D9" s="128"/>
      <c r="E9" s="128"/>
      <c r="F9" s="128"/>
      <c r="G9" s="128"/>
      <c r="H9" s="128"/>
      <c r="I9" s="128"/>
      <c r="J9" s="128"/>
      <c r="K9" s="128"/>
      <c r="L9" s="129" t="s">
        <v>221</v>
      </c>
      <c r="M9" s="130"/>
      <c r="N9" s="130"/>
      <c r="O9" s="130"/>
      <c r="P9" s="130"/>
      <c r="Q9" s="130"/>
      <c r="R9" s="130"/>
      <c r="S9" s="127" t="s">
        <v>222</v>
      </c>
      <c r="T9" s="128"/>
      <c r="U9" s="128"/>
      <c r="V9" s="128"/>
      <c r="W9" s="128"/>
      <c r="X9" s="128"/>
      <c r="Y9" s="128"/>
      <c r="Z9" s="1"/>
    </row>
    <row r="10" spans="1:26" ht="11.1" customHeight="1">
      <c r="A10" s="1"/>
      <c r="B10" s="131" t="s">
        <v>223</v>
      </c>
      <c r="C10" s="132"/>
      <c r="D10" s="133" t="s">
        <v>224</v>
      </c>
      <c r="E10" s="134"/>
      <c r="F10" s="134"/>
      <c r="G10" s="134"/>
      <c r="H10" s="133" t="s">
        <v>225</v>
      </c>
      <c r="I10" s="134"/>
      <c r="J10" s="134"/>
      <c r="K10" s="135" t="s">
        <v>226</v>
      </c>
      <c r="L10" s="136"/>
      <c r="M10" s="136"/>
      <c r="N10" s="137" t="s">
        <v>227</v>
      </c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"/>
    </row>
    <row r="11" spans="1:26" ht="3" customHeight="1">
      <c r="A11" s="1"/>
      <c r="B11" s="132"/>
      <c r="C11" s="132"/>
      <c r="D11" s="134"/>
      <c r="E11" s="134"/>
      <c r="F11" s="134"/>
      <c r="G11" s="134"/>
      <c r="H11" s="134"/>
      <c r="I11" s="134"/>
      <c r="J11" s="134"/>
      <c r="K11" s="136"/>
      <c r="L11" s="136"/>
      <c r="M11" s="136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"/>
    </row>
    <row r="12" spans="1:26" ht="6" customHeight="1">
      <c r="A12" s="1"/>
      <c r="B12" s="132"/>
      <c r="C12" s="132"/>
      <c r="D12" s="134"/>
      <c r="E12" s="134"/>
      <c r="F12" s="134"/>
      <c r="G12" s="134"/>
      <c r="H12" s="134"/>
      <c r="I12" s="134"/>
      <c r="J12" s="134"/>
      <c r="K12" s="136"/>
      <c r="L12" s="136"/>
      <c r="M12" s="136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2"/>
      <c r="C13" s="132"/>
      <c r="D13" s="134"/>
      <c r="E13" s="134"/>
      <c r="F13" s="134"/>
      <c r="G13" s="134"/>
      <c r="H13" s="134"/>
      <c r="I13" s="134"/>
      <c r="J13" s="134"/>
      <c r="K13" s="136"/>
      <c r="L13" s="136"/>
      <c r="M13" s="136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9" t="s">
        <v>228</v>
      </c>
      <c r="C14" s="140"/>
      <c r="D14" s="141" t="s">
        <v>229</v>
      </c>
      <c r="E14" s="142"/>
      <c r="F14" s="142"/>
      <c r="G14" s="142"/>
      <c r="H14" s="143" t="s">
        <v>115</v>
      </c>
      <c r="I14" s="144"/>
      <c r="J14" s="144"/>
      <c r="K14" s="145" t="s">
        <v>230</v>
      </c>
      <c r="L14" s="146"/>
      <c r="M14" s="146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"/>
    </row>
    <row r="15" spans="1:26" ht="3" customHeight="1">
      <c r="A15" s="1"/>
      <c r="B15" s="140"/>
      <c r="C15" s="140"/>
      <c r="D15" s="142"/>
      <c r="E15" s="142"/>
      <c r="F15" s="142"/>
      <c r="G15" s="142"/>
      <c r="H15" s="144"/>
      <c r="I15" s="144"/>
      <c r="J15" s="144"/>
      <c r="K15" s="146"/>
      <c r="L15" s="146"/>
      <c r="M15" s="146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"/>
    </row>
    <row r="16" spans="1:26" ht="11.1" customHeight="1">
      <c r="A16" s="1"/>
      <c r="B16" s="148" t="s">
        <v>231</v>
      </c>
      <c r="C16" s="149"/>
      <c r="D16" s="150" t="s">
        <v>232</v>
      </c>
      <c r="E16" s="151"/>
      <c r="F16" s="151"/>
      <c r="G16" s="151"/>
      <c r="H16" s="152" t="s">
        <v>115</v>
      </c>
      <c r="I16" s="153"/>
      <c r="J16" s="153"/>
      <c r="K16" s="154" t="s">
        <v>233</v>
      </c>
      <c r="L16" s="155"/>
      <c r="M16" s="155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"/>
    </row>
    <row r="17" spans="1:26" ht="11.1" customHeight="1">
      <c r="A17" s="1"/>
      <c r="B17" s="139" t="s">
        <v>234</v>
      </c>
      <c r="C17" s="140"/>
      <c r="D17" s="141" t="s">
        <v>235</v>
      </c>
      <c r="E17" s="142"/>
      <c r="F17" s="142"/>
      <c r="G17" s="142"/>
      <c r="H17" s="143" t="s">
        <v>115</v>
      </c>
      <c r="I17" s="144"/>
      <c r="J17" s="144"/>
      <c r="K17" s="145" t="s">
        <v>236</v>
      </c>
      <c r="L17" s="146"/>
      <c r="M17" s="146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"/>
    </row>
    <row r="18" spans="1:26" ht="11.1" customHeight="1">
      <c r="A18" s="1"/>
      <c r="B18" s="148" t="s">
        <v>237</v>
      </c>
      <c r="C18" s="149"/>
      <c r="D18" s="150" t="s">
        <v>238</v>
      </c>
      <c r="E18" s="151"/>
      <c r="F18" s="151"/>
      <c r="G18" s="151"/>
      <c r="H18" s="152" t="s">
        <v>239</v>
      </c>
      <c r="I18" s="153"/>
      <c r="J18" s="153"/>
      <c r="K18" s="154" t="s">
        <v>240</v>
      </c>
      <c r="L18" s="155"/>
      <c r="M18" s="155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"/>
    </row>
    <row r="19" spans="1:26" ht="11.1" customHeight="1">
      <c r="A19" s="1"/>
      <c r="B19" s="139" t="s">
        <v>241</v>
      </c>
      <c r="C19" s="140"/>
      <c r="D19" s="141" t="s">
        <v>242</v>
      </c>
      <c r="E19" s="142"/>
      <c r="F19" s="142"/>
      <c r="G19" s="142"/>
      <c r="H19" s="143" t="s">
        <v>239</v>
      </c>
      <c r="I19" s="144"/>
      <c r="J19" s="144"/>
      <c r="K19" s="145" t="s">
        <v>239</v>
      </c>
      <c r="L19" s="146"/>
      <c r="M19" s="146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"/>
    </row>
    <row r="20" spans="1:26" ht="11.1" customHeight="1">
      <c r="A20" s="1"/>
      <c r="B20" s="148" t="s">
        <v>243</v>
      </c>
      <c r="C20" s="149"/>
      <c r="D20" s="150" t="s">
        <v>244</v>
      </c>
      <c r="E20" s="151"/>
      <c r="F20" s="151"/>
      <c r="G20" s="151"/>
      <c r="H20" s="152" t="s">
        <v>245</v>
      </c>
      <c r="I20" s="153"/>
      <c r="J20" s="153"/>
      <c r="K20" s="154" t="s">
        <v>246</v>
      </c>
      <c r="L20" s="155"/>
      <c r="M20" s="155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"/>
    </row>
    <row r="21" spans="1:26" ht="9.9499999999999993" customHeight="1">
      <c r="A21" s="1"/>
      <c r="B21" s="156" t="s">
        <v>247</v>
      </c>
      <c r="C21" s="157"/>
      <c r="D21" s="158" t="s">
        <v>248</v>
      </c>
      <c r="E21" s="159"/>
      <c r="F21" s="159"/>
      <c r="G21" s="159"/>
      <c r="H21" s="160" t="s">
        <v>245</v>
      </c>
      <c r="I21" s="161"/>
      <c r="J21" s="161"/>
      <c r="K21" s="162" t="s">
        <v>249</v>
      </c>
      <c r="L21" s="163"/>
      <c r="M21" s="163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"/>
    </row>
    <row r="22" spans="1:26" ht="0.95" customHeight="1">
      <c r="A22" s="1"/>
      <c r="B22" s="157"/>
      <c r="C22" s="157"/>
      <c r="D22" s="159"/>
      <c r="E22" s="159"/>
      <c r="F22" s="159"/>
      <c r="G22" s="159"/>
      <c r="H22" s="161"/>
      <c r="I22" s="161"/>
      <c r="J22" s="161"/>
      <c r="K22" s="163"/>
      <c r="L22" s="163"/>
      <c r="M22" s="16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1" t="s">
        <v>250</v>
      </c>
      <c r="C23" s="132"/>
      <c r="D23" s="132"/>
      <c r="E23" s="133" t="s">
        <v>251</v>
      </c>
      <c r="F23" s="134"/>
      <c r="G23" s="135" t="s">
        <v>252</v>
      </c>
      <c r="H23" s="136"/>
      <c r="I23" s="38" t="s">
        <v>253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32"/>
      <c r="C24" s="132"/>
      <c r="D24" s="132"/>
      <c r="E24" s="134"/>
      <c r="F24" s="134"/>
      <c r="G24" s="136"/>
      <c r="H24" s="136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"/>
    </row>
    <row r="25" spans="1:26" ht="11.1" customHeight="1">
      <c r="A25" s="1"/>
      <c r="B25" s="165" t="s">
        <v>182</v>
      </c>
      <c r="C25" s="166"/>
      <c r="D25" s="166"/>
      <c r="E25" s="143" t="s">
        <v>254</v>
      </c>
      <c r="F25" s="144"/>
      <c r="G25" s="145" t="s">
        <v>101</v>
      </c>
      <c r="H25" s="146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"/>
    </row>
    <row r="26" spans="1:26" ht="11.1" customHeight="1">
      <c r="A26" s="1"/>
      <c r="B26" s="167" t="s">
        <v>255</v>
      </c>
      <c r="C26" s="168"/>
      <c r="D26" s="168"/>
      <c r="E26" s="152" t="s">
        <v>256</v>
      </c>
      <c r="F26" s="153"/>
      <c r="G26" s="154" t="s">
        <v>257</v>
      </c>
      <c r="H26" s="155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"/>
    </row>
    <row r="27" spans="1:26" ht="11.1" customHeight="1">
      <c r="A27" s="1"/>
      <c r="B27" s="165" t="s">
        <v>258</v>
      </c>
      <c r="C27" s="166"/>
      <c r="D27" s="166"/>
      <c r="E27" s="143" t="s">
        <v>259</v>
      </c>
      <c r="F27" s="144"/>
      <c r="G27" s="145" t="s">
        <v>257</v>
      </c>
      <c r="H27" s="146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"/>
    </row>
    <row r="28" spans="1:26" ht="11.1" customHeight="1">
      <c r="A28" s="1"/>
      <c r="B28" s="167" t="s">
        <v>260</v>
      </c>
      <c r="C28" s="168"/>
      <c r="D28" s="168"/>
      <c r="E28" s="152" t="s">
        <v>261</v>
      </c>
      <c r="F28" s="153"/>
      <c r="G28" s="154" t="s">
        <v>257</v>
      </c>
      <c r="H28" s="155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"/>
    </row>
    <row r="29" spans="1:26" ht="11.1" customHeight="1">
      <c r="A29" s="1"/>
      <c r="B29" s="165" t="s">
        <v>262</v>
      </c>
      <c r="C29" s="166"/>
      <c r="D29" s="166"/>
      <c r="E29" s="143" t="s">
        <v>263</v>
      </c>
      <c r="F29" s="144"/>
      <c r="G29" s="145" t="s">
        <v>257</v>
      </c>
      <c r="H29" s="146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"/>
    </row>
    <row r="30" spans="1:26" ht="11.1" customHeight="1">
      <c r="A30" s="1"/>
      <c r="B30" s="167" t="s">
        <v>264</v>
      </c>
      <c r="C30" s="168"/>
      <c r="D30" s="168"/>
      <c r="E30" s="152" t="s">
        <v>265</v>
      </c>
      <c r="F30" s="153"/>
      <c r="G30" s="154" t="s">
        <v>257</v>
      </c>
      <c r="H30" s="155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"/>
    </row>
    <row r="31" spans="1:26" ht="11.1" customHeight="1">
      <c r="A31" s="1"/>
      <c r="B31" s="165" t="s">
        <v>266</v>
      </c>
      <c r="C31" s="166"/>
      <c r="D31" s="166"/>
      <c r="E31" s="143" t="s">
        <v>137</v>
      </c>
      <c r="F31" s="144"/>
      <c r="G31" s="145" t="s">
        <v>257</v>
      </c>
      <c r="H31" s="146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"/>
    </row>
    <row r="32" spans="1:26" ht="11.1" customHeight="1">
      <c r="A32" s="1"/>
      <c r="B32" s="167" t="s">
        <v>267</v>
      </c>
      <c r="C32" s="168"/>
      <c r="D32" s="168"/>
      <c r="E32" s="152" t="s">
        <v>240</v>
      </c>
      <c r="F32" s="153"/>
      <c r="G32" s="154" t="s">
        <v>257</v>
      </c>
      <c r="H32" s="155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"/>
    </row>
    <row r="33" spans="1:26" ht="11.1" customHeight="1">
      <c r="A33" s="1"/>
      <c r="B33" s="165" t="s">
        <v>268</v>
      </c>
      <c r="C33" s="166"/>
      <c r="D33" s="166"/>
      <c r="E33" s="143" t="s">
        <v>240</v>
      </c>
      <c r="F33" s="144"/>
      <c r="G33" s="145" t="s">
        <v>257</v>
      </c>
      <c r="H33" s="146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"/>
    </row>
    <row r="34" spans="1:26" ht="11.1" customHeight="1">
      <c r="A34" s="1"/>
      <c r="B34" s="167" t="s">
        <v>269</v>
      </c>
      <c r="C34" s="168"/>
      <c r="D34" s="168"/>
      <c r="E34" s="152" t="s">
        <v>240</v>
      </c>
      <c r="F34" s="153"/>
      <c r="G34" s="154" t="s">
        <v>257</v>
      </c>
      <c r="H34" s="155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"/>
    </row>
    <row r="35" spans="1:26" ht="11.1" customHeight="1">
      <c r="A35" s="1"/>
      <c r="B35" s="165" t="s">
        <v>270</v>
      </c>
      <c r="C35" s="166"/>
      <c r="D35" s="166"/>
      <c r="E35" s="143" t="s">
        <v>240</v>
      </c>
      <c r="F35" s="144"/>
      <c r="G35" s="145" t="s">
        <v>257</v>
      </c>
      <c r="H35" s="146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"/>
    </row>
    <row r="36" spans="1:26" ht="11.1" customHeight="1">
      <c r="A36" s="1"/>
      <c r="B36" s="167" t="s">
        <v>271</v>
      </c>
      <c r="C36" s="168"/>
      <c r="D36" s="168"/>
      <c r="E36" s="152" t="s">
        <v>245</v>
      </c>
      <c r="F36" s="153"/>
      <c r="G36" s="154" t="s">
        <v>257</v>
      </c>
      <c r="H36" s="155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"/>
    </row>
    <row r="37" spans="1:26" ht="11.1" customHeight="1">
      <c r="A37" s="1"/>
      <c r="B37" s="165" t="s">
        <v>272</v>
      </c>
      <c r="C37" s="166"/>
      <c r="D37" s="166"/>
      <c r="E37" s="143" t="s">
        <v>245</v>
      </c>
      <c r="F37" s="144"/>
      <c r="G37" s="145" t="s">
        <v>257</v>
      </c>
      <c r="H37" s="146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"/>
    </row>
    <row r="38" spans="1:26" ht="11.1" customHeight="1">
      <c r="A38" s="1"/>
      <c r="B38" s="167" t="s">
        <v>273</v>
      </c>
      <c r="C38" s="168"/>
      <c r="D38" s="168"/>
      <c r="E38" s="152" t="s">
        <v>274</v>
      </c>
      <c r="F38" s="153"/>
      <c r="G38" s="154" t="s">
        <v>257</v>
      </c>
      <c r="H38" s="155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"/>
    </row>
    <row r="39" spans="1:26" ht="11.1" customHeight="1">
      <c r="A39" s="1"/>
      <c r="B39" s="165" t="s">
        <v>275</v>
      </c>
      <c r="C39" s="166"/>
      <c r="D39" s="166"/>
      <c r="E39" s="143" t="s">
        <v>274</v>
      </c>
      <c r="F39" s="144"/>
      <c r="G39" s="145" t="s">
        <v>257</v>
      </c>
      <c r="H39" s="146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"/>
    </row>
    <row r="40" spans="1:26" ht="11.1" customHeight="1">
      <c r="A40" s="1"/>
      <c r="B40" s="167" t="s">
        <v>276</v>
      </c>
      <c r="C40" s="168"/>
      <c r="D40" s="168"/>
      <c r="E40" s="152" t="s">
        <v>274</v>
      </c>
      <c r="F40" s="153"/>
      <c r="G40" s="154" t="s">
        <v>257</v>
      </c>
      <c r="H40" s="155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"/>
    </row>
    <row r="41" spans="1:26" ht="11.1" customHeight="1">
      <c r="A41" s="1"/>
      <c r="B41" s="165" t="s">
        <v>277</v>
      </c>
      <c r="C41" s="166"/>
      <c r="D41" s="166"/>
      <c r="E41" s="143" t="s">
        <v>239</v>
      </c>
      <c r="F41" s="144"/>
      <c r="G41" s="145" t="s">
        <v>257</v>
      </c>
      <c r="H41" s="146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"/>
    </row>
    <row r="42" spans="1:26" ht="11.1" customHeight="1">
      <c r="A42" s="1"/>
      <c r="B42" s="167" t="s">
        <v>278</v>
      </c>
      <c r="C42" s="168"/>
      <c r="D42" s="168"/>
      <c r="E42" s="152" t="s">
        <v>239</v>
      </c>
      <c r="F42" s="153"/>
      <c r="G42" s="154" t="s">
        <v>257</v>
      </c>
      <c r="H42" s="155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"/>
    </row>
    <row r="43" spans="1:26" ht="11.1" customHeight="1">
      <c r="A43" s="1"/>
      <c r="B43" s="165" t="s">
        <v>279</v>
      </c>
      <c r="C43" s="166"/>
      <c r="D43" s="166"/>
      <c r="E43" s="143" t="s">
        <v>239</v>
      </c>
      <c r="F43" s="144"/>
      <c r="G43" s="145" t="s">
        <v>257</v>
      </c>
      <c r="H43" s="146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"/>
    </row>
    <row r="44" spans="1:26" ht="11.1" customHeight="1">
      <c r="A44" s="1"/>
      <c r="B44" s="167" t="s">
        <v>280</v>
      </c>
      <c r="C44" s="168"/>
      <c r="D44" s="168"/>
      <c r="E44" s="152" t="s">
        <v>239</v>
      </c>
      <c r="F44" s="153"/>
      <c r="G44" s="154" t="s">
        <v>257</v>
      </c>
      <c r="H44" s="155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"/>
    </row>
    <row r="45" spans="1:26" ht="11.1" customHeight="1">
      <c r="A45" s="1"/>
      <c r="B45" s="165" t="s">
        <v>281</v>
      </c>
      <c r="C45" s="166"/>
      <c r="D45" s="166"/>
      <c r="E45" s="143" t="s">
        <v>282</v>
      </c>
      <c r="F45" s="144"/>
      <c r="G45" s="145" t="s">
        <v>257</v>
      </c>
      <c r="H45" s="146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"/>
    </row>
    <row r="46" spans="1:26" ht="11.1" customHeight="1">
      <c r="A46" s="1"/>
      <c r="B46" s="167" t="s">
        <v>283</v>
      </c>
      <c r="C46" s="168"/>
      <c r="D46" s="168"/>
      <c r="E46" s="152" t="s">
        <v>282</v>
      </c>
      <c r="F46" s="153"/>
      <c r="G46" s="154" t="s">
        <v>257</v>
      </c>
      <c r="H46" s="155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"/>
    </row>
    <row r="47" spans="1:26" ht="11.1" customHeight="1">
      <c r="A47" s="1"/>
      <c r="B47" s="165" t="s">
        <v>284</v>
      </c>
      <c r="C47" s="166"/>
      <c r="D47" s="166"/>
      <c r="E47" s="143" t="s">
        <v>282</v>
      </c>
      <c r="F47" s="144"/>
      <c r="G47" s="145" t="s">
        <v>257</v>
      </c>
      <c r="H47" s="146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"/>
    </row>
    <row r="48" spans="1:26" ht="11.1" customHeight="1">
      <c r="A48" s="1"/>
      <c r="B48" s="167" t="s">
        <v>285</v>
      </c>
      <c r="C48" s="168"/>
      <c r="D48" s="168"/>
      <c r="E48" s="152" t="s">
        <v>282</v>
      </c>
      <c r="F48" s="153"/>
      <c r="G48" s="154" t="s">
        <v>257</v>
      </c>
      <c r="H48" s="155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"/>
    </row>
    <row r="49" spans="1:26" ht="11.1" customHeight="1">
      <c r="A49" s="1"/>
      <c r="B49" s="165" t="s">
        <v>286</v>
      </c>
      <c r="C49" s="166"/>
      <c r="D49" s="166"/>
      <c r="E49" s="143" t="s">
        <v>282</v>
      </c>
      <c r="F49" s="144"/>
      <c r="G49" s="145" t="s">
        <v>257</v>
      </c>
      <c r="H49" s="146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"/>
    </row>
    <row r="50" spans="1:26" ht="11.1" customHeight="1">
      <c r="A50" s="1"/>
      <c r="B50" s="167" t="s">
        <v>287</v>
      </c>
      <c r="C50" s="168"/>
      <c r="D50" s="168"/>
      <c r="E50" s="152" t="s">
        <v>282</v>
      </c>
      <c r="F50" s="153"/>
      <c r="G50" s="154" t="s">
        <v>257</v>
      </c>
      <c r="H50" s="155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"/>
    </row>
    <row r="51" spans="1:26" ht="11.1" customHeight="1">
      <c r="A51" s="1"/>
      <c r="B51" s="165" t="s">
        <v>288</v>
      </c>
      <c r="C51" s="166"/>
      <c r="D51" s="166"/>
      <c r="E51" s="143" t="s">
        <v>282</v>
      </c>
      <c r="F51" s="144"/>
      <c r="G51" s="145" t="s">
        <v>257</v>
      </c>
      <c r="H51" s="146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"/>
    </row>
    <row r="52" spans="1:26" ht="11.1" customHeight="1">
      <c r="A52" s="1"/>
      <c r="B52" s="167" t="s">
        <v>289</v>
      </c>
      <c r="C52" s="168"/>
      <c r="D52" s="168"/>
      <c r="E52" s="152" t="s">
        <v>282</v>
      </c>
      <c r="F52" s="153"/>
      <c r="G52" s="154" t="s">
        <v>257</v>
      </c>
      <c r="H52" s="155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"/>
    </row>
    <row r="53" spans="1:26" ht="11.1" customHeight="1">
      <c r="A53" s="1"/>
      <c r="B53" s="165" t="s">
        <v>290</v>
      </c>
      <c r="C53" s="166"/>
      <c r="D53" s="166"/>
      <c r="E53" s="143" t="s">
        <v>282</v>
      </c>
      <c r="F53" s="144"/>
      <c r="G53" s="145" t="s">
        <v>257</v>
      </c>
      <c r="H53" s="146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"/>
    </row>
    <row r="54" spans="1:26" ht="11.1" customHeight="1">
      <c r="A54" s="1"/>
      <c r="B54" s="167" t="s">
        <v>291</v>
      </c>
      <c r="C54" s="168"/>
      <c r="D54" s="168"/>
      <c r="E54" s="152" t="s">
        <v>282</v>
      </c>
      <c r="F54" s="153"/>
      <c r="G54" s="154" t="s">
        <v>257</v>
      </c>
      <c r="H54" s="155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"/>
    </row>
    <row r="55" spans="1:26" ht="11.1" customHeight="1">
      <c r="A55" s="1"/>
      <c r="B55" s="165" t="s">
        <v>292</v>
      </c>
      <c r="C55" s="166"/>
      <c r="D55" s="166"/>
      <c r="E55" s="143" t="s">
        <v>282</v>
      </c>
      <c r="F55" s="144"/>
      <c r="G55" s="145" t="s">
        <v>257</v>
      </c>
      <c r="H55" s="146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"/>
    </row>
    <row r="56" spans="1:26" ht="11.1" customHeight="1">
      <c r="A56" s="1"/>
      <c r="B56" s="167" t="s">
        <v>293</v>
      </c>
      <c r="C56" s="168"/>
      <c r="D56" s="168"/>
      <c r="E56" s="152" t="s">
        <v>282</v>
      </c>
      <c r="F56" s="153"/>
      <c r="G56" s="154" t="s">
        <v>257</v>
      </c>
      <c r="H56" s="155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"/>
    </row>
    <row r="57" spans="1:26" ht="11.1" customHeight="1">
      <c r="A57" s="1"/>
      <c r="B57" s="165" t="s">
        <v>294</v>
      </c>
      <c r="C57" s="166"/>
      <c r="D57" s="166"/>
      <c r="E57" s="143" t="s">
        <v>282</v>
      </c>
      <c r="F57" s="144"/>
      <c r="G57" s="145" t="s">
        <v>257</v>
      </c>
      <c r="H57" s="146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"/>
    </row>
    <row r="58" spans="1:26" ht="11.1" customHeight="1">
      <c r="A58" s="1"/>
      <c r="B58" s="169" t="s">
        <v>295</v>
      </c>
      <c r="C58" s="170"/>
      <c r="D58" s="170"/>
      <c r="E58" s="171" t="s">
        <v>282</v>
      </c>
      <c r="F58" s="172"/>
      <c r="G58" s="173" t="s">
        <v>257</v>
      </c>
      <c r="H58" s="17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296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297</v>
      </c>
      <c r="C60" s="41"/>
      <c r="D60" s="41"/>
      <c r="E60" s="41"/>
      <c r="F60" s="41"/>
      <c r="G60" s="41"/>
      <c r="H60" s="41"/>
      <c r="I60" s="41"/>
      <c r="J60" s="175" t="s">
        <v>43</v>
      </c>
      <c r="K60" s="176"/>
      <c r="L60" s="176"/>
      <c r="M60" s="44" t="s">
        <v>298</v>
      </c>
      <c r="N60" s="45"/>
      <c r="O60" s="45"/>
      <c r="P60" s="45"/>
      <c r="Q60" s="175" t="s">
        <v>299</v>
      </c>
      <c r="R60" s="176"/>
      <c r="S60" s="176"/>
      <c r="T60" s="176"/>
      <c r="U60" s="44" t="s">
        <v>300</v>
      </c>
      <c r="V60" s="45"/>
      <c r="W60" s="45"/>
      <c r="X60" s="177" t="s">
        <v>301</v>
      </c>
      <c r="Y60" s="178"/>
      <c r="Z60" s="1"/>
    </row>
    <row r="61" spans="1:26" ht="12" customHeight="1">
      <c r="A61" s="1"/>
      <c r="B61" s="48" t="s">
        <v>302</v>
      </c>
      <c r="C61" s="49"/>
      <c r="D61" s="49"/>
      <c r="E61" s="49"/>
      <c r="F61" s="49"/>
      <c r="G61" s="49"/>
      <c r="H61" s="49"/>
      <c r="I61" s="49"/>
      <c r="J61" s="175" t="s">
        <v>33</v>
      </c>
      <c r="K61" s="176"/>
      <c r="L61" s="176"/>
      <c r="M61" s="52" t="s">
        <v>303</v>
      </c>
      <c r="N61" s="53"/>
      <c r="O61" s="53"/>
      <c r="P61" s="53"/>
      <c r="Q61" s="179" t="s">
        <v>147</v>
      </c>
      <c r="R61" s="180"/>
      <c r="S61" s="180"/>
      <c r="T61" s="180"/>
      <c r="U61" s="52" t="s">
        <v>304</v>
      </c>
      <c r="V61" s="53"/>
      <c r="W61" s="53"/>
      <c r="X61" s="181" t="s">
        <v>305</v>
      </c>
      <c r="Y61" s="182"/>
      <c r="Z61" s="1"/>
    </row>
    <row r="62" spans="1:26" ht="12" customHeight="1">
      <c r="A62" s="1"/>
      <c r="B62" s="48" t="s">
        <v>306</v>
      </c>
      <c r="C62" s="49"/>
      <c r="D62" s="49"/>
      <c r="E62" s="49"/>
      <c r="F62" s="49"/>
      <c r="G62" s="49"/>
      <c r="H62" s="49"/>
      <c r="I62" s="49"/>
      <c r="J62" s="179" t="s">
        <v>49</v>
      </c>
      <c r="K62" s="180"/>
      <c r="L62" s="180"/>
      <c r="M62" s="52" t="s">
        <v>307</v>
      </c>
      <c r="N62" s="53"/>
      <c r="O62" s="53"/>
      <c r="P62" s="53"/>
      <c r="Q62" s="179" t="s">
        <v>308</v>
      </c>
      <c r="R62" s="180"/>
      <c r="S62" s="180"/>
      <c r="T62" s="180"/>
      <c r="U62" s="183" t="s">
        <v>309</v>
      </c>
      <c r="V62" s="184"/>
      <c r="W62" s="184"/>
      <c r="X62" s="181" t="s">
        <v>310</v>
      </c>
      <c r="Y62" s="182"/>
      <c r="Z62" s="1"/>
    </row>
    <row r="63" spans="1:26" ht="0.95" customHeight="1">
      <c r="A63" s="1"/>
      <c r="B63" s="56" t="s">
        <v>311</v>
      </c>
      <c r="C63" s="57"/>
      <c r="D63" s="57"/>
      <c r="E63" s="57"/>
      <c r="F63" s="57"/>
      <c r="G63" s="57"/>
      <c r="H63" s="57"/>
      <c r="I63" s="57"/>
      <c r="J63" s="185" t="s">
        <v>51</v>
      </c>
      <c r="K63" s="186"/>
      <c r="L63" s="186"/>
      <c r="M63" s="60" t="s">
        <v>312</v>
      </c>
      <c r="N63" s="61"/>
      <c r="O63" s="61"/>
      <c r="P63" s="61"/>
      <c r="Q63" s="185" t="s">
        <v>313</v>
      </c>
      <c r="R63" s="186"/>
      <c r="S63" s="186"/>
      <c r="T63" s="186"/>
      <c r="U63" s="184"/>
      <c r="V63" s="184"/>
      <c r="W63" s="184"/>
      <c r="X63" s="182"/>
      <c r="Y63" s="182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6"/>
      <c r="K64" s="186"/>
      <c r="L64" s="186"/>
      <c r="M64" s="61"/>
      <c r="N64" s="61"/>
      <c r="O64" s="61"/>
      <c r="P64" s="61"/>
      <c r="Q64" s="186"/>
      <c r="R64" s="186"/>
      <c r="S64" s="186"/>
      <c r="T64" s="186"/>
      <c r="U64" s="187" t="s">
        <v>314</v>
      </c>
      <c r="V64" s="188"/>
      <c r="W64" s="188"/>
      <c r="X64" s="189" t="s">
        <v>315</v>
      </c>
      <c r="Y64" s="190"/>
      <c r="Z64" s="1"/>
    </row>
    <row r="65" spans="1:26" ht="18" customHeight="1">
      <c r="A65" s="1"/>
      <c r="B65" s="38" t="s">
        <v>316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317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1" t="s">
        <v>219</v>
      </c>
      <c r="P66" s="192"/>
      <c r="Q66" s="192"/>
      <c r="R66" s="191" t="s">
        <v>318</v>
      </c>
      <c r="S66" s="192"/>
      <c r="T66" s="192"/>
      <c r="U66" s="192"/>
      <c r="V66" s="192"/>
      <c r="W66" s="191" t="s">
        <v>319</v>
      </c>
      <c r="X66" s="192"/>
      <c r="Y66" s="192"/>
      <c r="Z66" s="1"/>
    </row>
    <row r="67" spans="1:26" ht="15.95" customHeight="1">
      <c r="A67" s="1"/>
      <c r="B67" s="9"/>
      <c r="C67" s="193" t="s">
        <v>35</v>
      </c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"/>
    </row>
    <row r="68" spans="1:26" ht="11.1" customHeight="1">
      <c r="A68" s="1"/>
      <c r="B68" s="9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5" t="s">
        <v>320</v>
      </c>
      <c r="P68" s="196"/>
      <c r="Q68" s="196"/>
      <c r="R68" s="197" t="s">
        <v>321</v>
      </c>
      <c r="S68" s="198"/>
      <c r="T68" s="198"/>
      <c r="U68" s="198"/>
      <c r="V68" s="198"/>
      <c r="W68" s="199" t="s">
        <v>322</v>
      </c>
      <c r="X68" s="200"/>
      <c r="Y68" s="200"/>
      <c r="Z68" s="1"/>
    </row>
    <row r="69" spans="1:26" ht="11.1" customHeight="1">
      <c r="A69" s="1"/>
      <c r="B69" s="9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  <c r="O69" s="201" t="s">
        <v>323</v>
      </c>
      <c r="P69" s="202"/>
      <c r="Q69" s="202"/>
      <c r="R69" s="203" t="s">
        <v>324</v>
      </c>
      <c r="S69" s="204"/>
      <c r="T69" s="204"/>
      <c r="U69" s="204"/>
      <c r="V69" s="204"/>
      <c r="W69" s="205" t="s">
        <v>325</v>
      </c>
      <c r="X69" s="206"/>
      <c r="Y69" s="206"/>
      <c r="Z69" s="1"/>
    </row>
    <row r="70" spans="1:26" ht="11.1" customHeight="1">
      <c r="A70" s="1"/>
      <c r="B70" s="9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207" t="s">
        <v>326</v>
      </c>
      <c r="P70" s="208"/>
      <c r="Q70" s="208"/>
      <c r="R70" s="209" t="s">
        <v>324</v>
      </c>
      <c r="S70" s="210"/>
      <c r="T70" s="210"/>
      <c r="U70" s="210"/>
      <c r="V70" s="210"/>
      <c r="W70" s="211" t="s">
        <v>327</v>
      </c>
      <c r="X70" s="212"/>
      <c r="Y70" s="212"/>
      <c r="Z70" s="1"/>
    </row>
    <row r="71" spans="1:26" ht="11.1" customHeight="1">
      <c r="A71" s="1"/>
      <c r="B71" s="9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201" t="s">
        <v>323</v>
      </c>
      <c r="P71" s="202"/>
      <c r="Q71" s="202"/>
      <c r="R71" s="203" t="s">
        <v>328</v>
      </c>
      <c r="S71" s="204"/>
      <c r="T71" s="204"/>
      <c r="U71" s="204"/>
      <c r="V71" s="204"/>
      <c r="W71" s="205" t="s">
        <v>329</v>
      </c>
      <c r="X71" s="206"/>
      <c r="Y71" s="206"/>
      <c r="Z71" s="1"/>
    </row>
    <row r="72" spans="1:26" ht="11.1" customHeight="1">
      <c r="A72" s="1"/>
      <c r="B72" s="9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207" t="s">
        <v>326</v>
      </c>
      <c r="P72" s="208"/>
      <c r="Q72" s="208"/>
      <c r="R72" s="209" t="s">
        <v>328</v>
      </c>
      <c r="S72" s="210"/>
      <c r="T72" s="210"/>
      <c r="U72" s="210"/>
      <c r="V72" s="210"/>
      <c r="W72" s="211" t="s">
        <v>330</v>
      </c>
      <c r="X72" s="212"/>
      <c r="Y72" s="212"/>
      <c r="Z72" s="1"/>
    </row>
    <row r="73" spans="1:26" ht="11.1" customHeight="1">
      <c r="A73" s="1"/>
      <c r="B73" s="9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213" t="s">
        <v>331</v>
      </c>
      <c r="P73" s="214"/>
      <c r="Q73" s="214"/>
      <c r="R73" s="215" t="s">
        <v>321</v>
      </c>
      <c r="S73" s="216"/>
      <c r="T73" s="216"/>
      <c r="U73" s="216"/>
      <c r="V73" s="216"/>
      <c r="W73" s="217" t="s">
        <v>332</v>
      </c>
      <c r="X73" s="218"/>
      <c r="Y73" s="218"/>
      <c r="Z73" s="1"/>
    </row>
    <row r="74" spans="1:26" ht="11.1" customHeight="1">
      <c r="A74" s="1"/>
      <c r="B74" s="12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219" t="s">
        <v>333</v>
      </c>
      <c r="P74" s="220"/>
      <c r="Q74" s="220"/>
      <c r="R74" s="221" t="s">
        <v>321</v>
      </c>
      <c r="S74" s="222"/>
      <c r="T74" s="222"/>
      <c r="U74" s="222"/>
      <c r="V74" s="222"/>
      <c r="W74" s="223" t="s">
        <v>334</v>
      </c>
      <c r="X74" s="224"/>
      <c r="Y74" s="224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donnéeshistoriques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2026-01-27T15:50:55Z</dcterms:created>
  <dcterms:modified xsi:type="dcterms:W3CDTF">2026-01-27T15:50:55Z</dcterms:modified>
</cp:coreProperties>
</file>