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13_ncr:1_{5092421D-EAC7-4350-B86D-2F3DEE1BC4DB}" xr6:coauthVersionLast="36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station" sheetId="1" r:id="rId1"/>
    <sheet name="opération" sheetId="2" r:id="rId2"/>
    <sheet name="captures tableau" sheetId="3" r:id="rId3"/>
    <sheet name="historique_station" sheetId="8" r:id="rId4"/>
    <sheet name="classe taille" sheetId="4" r:id="rId5"/>
    <sheet name="score IPR" sheetId="5" r:id="rId6"/>
    <sheet name="Liste_Poissons" sheetId="6" r:id="rId7"/>
    <sheet name="TCD" sheetId="7" r:id="rId8"/>
  </sheets>
  <definedNames>
    <definedName name="_xlnm._FilterDatabase" localSheetId="6" hidden="1">Liste_Poissons!$A$1:$AR$207</definedName>
    <definedName name="JR_PAGE_ANCHOR_0_1">station!$A$1</definedName>
    <definedName name="JR_PAGE_ANCHOR_0_2">opération!$A$1</definedName>
    <definedName name="JR_PAGE_ANCHOR_0_3">'captures tableau'!$A$1</definedName>
    <definedName name="JR_PAGE_ANCHOR_0_4">'classe taille'!$A$1</definedName>
    <definedName name="JR_PAGE_ANCHOR_0_5">'score IPR'!$A$1</definedName>
  </definedNames>
  <calcPr calcId="191029"/>
  <pivotCaches>
    <pivotCache cacheId="23" r:id="rId9"/>
  </pivotCaches>
</workbook>
</file>

<file path=xl/calcChain.xml><?xml version="1.0" encoding="utf-8"?>
<calcChain xmlns="http://schemas.openxmlformats.org/spreadsheetml/2006/main">
  <c r="AE32" i="8" l="1"/>
  <c r="AD32" i="8"/>
  <c r="AE31" i="8"/>
  <c r="AD31" i="8"/>
  <c r="AE30" i="8"/>
  <c r="AD30" i="8"/>
  <c r="AF210" i="6" l="1"/>
  <c r="AG210" i="6"/>
  <c r="AH210" i="6"/>
  <c r="AI210" i="6"/>
  <c r="AJ210" i="6"/>
  <c r="AK210" i="6"/>
  <c r="AL210" i="6"/>
  <c r="AM210" i="6"/>
  <c r="AE210" i="6"/>
</calcChain>
</file>

<file path=xl/sharedStrings.xml><?xml version="1.0" encoding="utf-8"?>
<sst xmlns="http://schemas.openxmlformats.org/spreadsheetml/2006/main" count="5636" uniqueCount="499">
  <si>
    <t>STATION 04407003
R LIGNON DU FOREZ à SAUVAIN</t>
  </si>
  <si>
    <t>Caractéristiques de la station</t>
  </si>
  <si>
    <t xml:space="preserve"> Code station :</t>
  </si>
  <si>
    <t>04407003</t>
  </si>
  <si>
    <t xml:space="preserve">Code de l'entité hydro : </t>
  </si>
  <si>
    <t>K07-0320</t>
  </si>
  <si>
    <t xml:space="preserve"> Cours d'eau  :</t>
  </si>
  <si>
    <t>le Lignon</t>
  </si>
  <si>
    <t>Bassin hydrologique :</t>
  </si>
  <si>
    <t xml:space="preserve"> -</t>
  </si>
  <si>
    <t xml:space="preserve"> Commune :</t>
  </si>
  <si>
    <t>SAUVAIN</t>
  </si>
  <si>
    <t>Point kilometrique aval :</t>
  </si>
  <si>
    <t>956133</t>
  </si>
  <si>
    <t xml:space="preserve"> Département :</t>
  </si>
  <si>
    <t>Localisation précise :</t>
  </si>
  <si>
    <t>R LIGNON DU FOREZ à SAUVAIN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</si>
  <si>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</si>
  <si>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</si>
  <si>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</si>
  <si>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</si>
  <si>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</si>
  <si>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</si>
  <si>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</si>
  <si>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</si>
  <si>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</si>
  <si>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</si>
  <si>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</si>
  <si>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76984</t>
  </si>
  <si>
    <t xml:space="preserve"> Ordonnée (Y) :</t>
  </si>
  <si>
    <t>650979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</si>
  <si>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</si>
  <si>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</si>
  <si>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</si>
  <si>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</si>
  <si>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16.50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</si>
  <si>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</si>
  <si>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</si>
  <si>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</si>
  <si>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</si>
  <si>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</si>
  <si>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</si>
  <si>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</si>
  <si>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</si>
  <si>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</si>
  <si>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695</t>
  </si>
  <si>
    <t xml:space="preserve"> Surface du bassin versant </t>
  </si>
  <si>
    <t>70.70</t>
  </si>
  <si>
    <t xml:space="preserve"> Pente IGN (‰) :</t>
  </si>
  <si>
    <t>29.00</t>
  </si>
  <si>
    <t xml:space="preserve"> Température janvier (°C) :</t>
  </si>
  <si>
    <t>2.0</t>
  </si>
  <si>
    <t xml:space="preserve"> Température juillet (°C) :</t>
  </si>
  <si>
    <t>18.6</t>
  </si>
  <si>
    <t xml:space="preserve"> Largeur du lit mineur (m) :</t>
  </si>
  <si>
    <t>8.00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</si>
  <si>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</si>
  <si>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</si>
  <si>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</si>
  <si>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</si>
  <si>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</si>
  <si>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</si>
  <si>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94999</t>
  </si>
  <si>
    <t xml:space="preserve"> Code de la station :</t>
  </si>
  <si>
    <t xml:space="preserve"> Date d'opération :</t>
  </si>
  <si>
    <t>04/09/2025 09:40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</si>
  <si>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</si>
  <si>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</si>
  <si>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</si>
  <si>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</si>
  <si>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</si>
  <si>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</si>
  <si>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1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</si>
  <si>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</si>
  <si>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</si>
  <si>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</si>
  <si>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</si>
  <si>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</si>
  <si>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</si>
  <si>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</si>
  <si>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</si>
  <si>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</si>
  <si>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</si>
  <si>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</si>
  <si>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</si>
  <si>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75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</si>
  <si>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</si>
  <si>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</si>
  <si>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</si>
  <si>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</si>
  <si>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</si>
  <si>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</si>
  <si>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2</t>
  </si>
  <si>
    <t xml:space="preserve"> Conductivité (µS/cm) :</t>
  </si>
  <si>
    <t xml:space="preserve"> Temps P1 (min) :</t>
  </si>
  <si>
    <t>40</t>
  </si>
  <si>
    <t xml:space="preserve"> Tendance du débit :</t>
  </si>
  <si>
    <t>Stabilité</t>
  </si>
  <si>
    <t xml:space="preserve"> Temps P2 (min) :</t>
  </si>
  <si>
    <t>35</t>
  </si>
  <si>
    <t xml:space="preserve"> Longueur de l'opération (m) :</t>
  </si>
  <si>
    <t>124</t>
  </si>
  <si>
    <t>Mise en œuvre matérielle</t>
  </si>
  <si>
    <t xml:space="preserve"> Largeur de la lame d'eau (m) :</t>
  </si>
  <si>
    <t>7.00</t>
  </si>
  <si>
    <t xml:space="preserve"> Surface prospectée (m²) :</t>
  </si>
  <si>
    <t>868.00</t>
  </si>
  <si>
    <t xml:space="preserve"> Nombre d'anodes :</t>
  </si>
  <si>
    <t xml:space="preserve"> Prof. moy. station (m) * :</t>
  </si>
  <si>
    <t>0.25</t>
  </si>
  <si>
    <t xml:space="preserve"> Nombre d'épuisettes :</t>
  </si>
  <si>
    <t>5</t>
  </si>
  <si>
    <t xml:space="preserve"> Pente de ligne d'eau (‰) :</t>
  </si>
  <si>
    <t xml:space="preserve"> Matériel :</t>
  </si>
  <si>
    <t xml:space="preserve"> Section mouillée (m²) :</t>
  </si>
  <si>
    <t>1.71</t>
  </si>
  <si>
    <t xml:space="preserve"> Modèle du matériel :</t>
  </si>
  <si>
    <t>HERON</t>
  </si>
  <si>
    <t xml:space="preserve"> Dureté (mg/l) :</t>
  </si>
  <si>
    <t xml:space="preserve"> Tension (V) :</t>
  </si>
  <si>
    <t>450</t>
  </si>
  <si>
    <t xml:space="preserve"> Temp. des 30 jours les plus chauds (°C) </t>
  </si>
  <si>
    <t xml:space="preserve"> Intensité (A) :</t>
  </si>
  <si>
    <t>1.33</t>
  </si>
  <si>
    <t xml:space="preserve"> Puissance (kVA) :</t>
  </si>
  <si>
    <t>0.60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</si>
  <si>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</si>
  <si>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</si>
  <si>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</si>
  <si>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</si>
  <si>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</si>
  <si>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</si>
  <si>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</si>
  <si>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</si>
  <si>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</si>
  <si>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</si>
  <si>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</si>
  <si>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</si>
  <si>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</si>
  <si>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</si>
  <si>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</si>
  <si>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</si>
  <si>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57</t>
  </si>
  <si>
    <t>0.12</t>
  </si>
  <si>
    <t>Blocs</t>
  </si>
  <si>
    <t>Pierres grossières</t>
  </si>
  <si>
    <t>Pas de colmatage</t>
  </si>
  <si>
    <t>Bryophytes</t>
  </si>
  <si>
    <t>-</t>
  </si>
  <si>
    <t>PLAT</t>
  </si>
  <si>
    <t>18</t>
  </si>
  <si>
    <t>0.22</t>
  </si>
  <si>
    <t>Dalles (substrat immergé sans protubérance)</t>
  </si>
  <si>
    <t>PROFOND</t>
  </si>
  <si>
    <t>25</t>
  </si>
  <si>
    <t>0.55</t>
  </si>
  <si>
    <t>Sables grossiers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</si>
  <si>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</si>
  <si>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</si>
  <si>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</si>
  <si>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</si>
  <si>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</si>
  <si>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</si>
  <si>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</si>
  <si>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</si>
  <si>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</si>
  <si>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</si>
  <si>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</si>
  <si>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</si>
  <si>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Faible</t>
  </si>
  <si>
    <t>Observations sur le repeuplement</t>
  </si>
  <si>
    <t>Observations : Abris / Végétation / Colmatage</t>
  </si>
  <si>
    <t>gestion patrimoniale depuis 1992</t>
  </si>
  <si>
    <t xml:space="preserve">  Surface prospectée : 868 m²
  Temps total de pêche : 75 min</t>
  </si>
  <si>
    <t>Effectif par passage</t>
  </si>
  <si>
    <t>Estimation de peuplement (Méthode De Lury)</t>
  </si>
  <si>
    <t>Espèces</t>
  </si>
  <si>
    <t>P1</t>
  </si>
  <si>
    <t>P2</t>
  </si>
  <si>
    <t>P3</t>
  </si>
  <si>
    <t>Efficacité (%)</t>
  </si>
  <si>
    <t>Effectif estimé</t>
  </si>
  <si>
    <t>Intervalle de confiance (+/- nb d'individu)</t>
  </si>
  <si>
    <t>Densité numérique estimée par hectare</t>
  </si>
  <si>
    <t>% de l'effectif</t>
  </si>
  <si>
    <r>
      <rPr>
        <sz val="8"/>
        <color rgb="FF000000"/>
        <rFont val="SansSerif"/>
      </rPr>
      <t>Poids estimé (g)</t>
    </r>
  </si>
  <si>
    <t>% du poids</t>
  </si>
  <si>
    <t>Chabot**</t>
  </si>
  <si>
    <t>95</t>
  </si>
  <si>
    <t>168</t>
  </si>
  <si>
    <t>1935.5</t>
  </si>
  <si>
    <t>62.2</t>
  </si>
  <si>
    <t>540</t>
  </si>
  <si>
    <t>13.0</t>
  </si>
  <si>
    <t>Truite de riviere</t>
  </si>
  <si>
    <t>80</t>
  </si>
  <si>
    <t>72.7</t>
  </si>
  <si>
    <t>110</t>
  </si>
  <si>
    <t>10.4</t>
  </si>
  <si>
    <t>1267.3</t>
  </si>
  <si>
    <t>37.8</t>
  </si>
  <si>
    <t>3600</t>
  </si>
  <si>
    <t>87.0</t>
  </si>
  <si>
    <t>Total :</t>
  </si>
  <si>
    <t>3202.8</t>
  </si>
  <si>
    <t>100.0</t>
  </si>
  <si>
    <t>4140</t>
  </si>
  <si>
    <t>47695.9</t>
  </si>
  <si>
    <t>** : condition de Seber et Lecren non réalisée</t>
  </si>
  <si>
    <t>Histogramme sur effectif estimé des captures</t>
  </si>
  <si>
    <t>Effectif par classe de taille</t>
  </si>
  <si>
    <t>Classes</t>
  </si>
  <si>
    <t>CHA</t>
  </si>
  <si>
    <t>TRF</t>
  </si>
  <si>
    <t>[20,30[</t>
  </si>
  <si>
    <t>20</t>
  </si>
  <si>
    <t>[30,40[</t>
  </si>
  <si>
    <t>[40,50[</t>
  </si>
  <si>
    <t>3</t>
  </si>
  <si>
    <t>[50,60[</t>
  </si>
  <si>
    <t>33</t>
  </si>
  <si>
    <t>[60,70[</t>
  </si>
  <si>
    <t>43</t>
  </si>
  <si>
    <t>[70,80[</t>
  </si>
  <si>
    <t>31</t>
  </si>
  <si>
    <t>[80,90[</t>
  </si>
  <si>
    <t>16</t>
  </si>
  <si>
    <t>[90,100[</t>
  </si>
  <si>
    <t>4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</si>
  <si>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</si>
  <si>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</si>
  <si>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</si>
  <si>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</si>
  <si>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</si>
  <si>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</si>
  <si>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</si>
  <si>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</si>
  <si>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</si>
  <si>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</si>
  <si>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</si>
  <si>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</si>
  <si>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</si>
  <si>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</si>
  <si>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</si>
  <si>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Qualité</t>
  </si>
  <si>
    <t>Note IPR</t>
  </si>
  <si>
    <t>Classe de qualité</t>
  </si>
  <si>
    <t>Bon</t>
  </si>
  <si>
    <t>10.21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</si>
  <si>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</si>
  <si>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</si>
  <si>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</si>
  <si>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</si>
  <si>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</si>
  <si>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</si>
  <si>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0.85</t>
  </si>
  <si>
    <t>2.00</t>
  </si>
  <si>
    <t>1.68</t>
  </si>
  <si>
    <t>NEL</t>
  </si>
  <si>
    <t>2.45</t>
  </si>
  <si>
    <t>2.55</t>
  </si>
  <si>
    <t>NTE</t>
  </si>
  <si>
    <t>2.66</t>
  </si>
  <si>
    <t>3.94</t>
  </si>
  <si>
    <t>DIT</t>
  </si>
  <si>
    <t>0.08</t>
  </si>
  <si>
    <t>0.00</t>
  </si>
  <si>
    <t>0.02</t>
  </si>
  <si>
    <t>DIO</t>
  </si>
  <si>
    <t>0.56</t>
  </si>
  <si>
    <t>DII</t>
  </si>
  <si>
    <t>1.88</t>
  </si>
  <si>
    <t>0.20</t>
  </si>
  <si>
    <t>0.27</t>
  </si>
  <si>
    <t>DTI</t>
  </si>
  <si>
    <t>1.72</t>
  </si>
  <si>
    <t>0.45</t>
  </si>
  <si>
    <t xml:space="preserve">Espèces cibles </t>
  </si>
  <si>
    <t>Probabilités théoriques</t>
  </si>
  <si>
    <t>Effectifs</t>
  </si>
  <si>
    <t>Graphique de probabilité &amp; présence</t>
  </si>
  <si>
    <t>1.00</t>
  </si>
  <si>
    <t>PHX</t>
  </si>
  <si>
    <t>0.78</t>
  </si>
  <si>
    <t>0</t>
  </si>
  <si>
    <t>LOF</t>
  </si>
  <si>
    <t>0.71</t>
  </si>
  <si>
    <t>GOX</t>
  </si>
  <si>
    <t>0.38</t>
  </si>
  <si>
    <t>0.35</t>
  </si>
  <si>
    <t>BAF</t>
  </si>
  <si>
    <t>0.11</t>
  </si>
  <si>
    <t>CHE</t>
  </si>
  <si>
    <t>0.10</t>
  </si>
  <si>
    <t>LPP</t>
  </si>
  <si>
    <t>OBR</t>
  </si>
  <si>
    <t>SPI</t>
  </si>
  <si>
    <t>0.07</t>
  </si>
  <si>
    <t>PER</t>
  </si>
  <si>
    <t>0.05</t>
  </si>
  <si>
    <t>HOT</t>
  </si>
  <si>
    <t>0.04</t>
  </si>
  <si>
    <t>PES</t>
  </si>
  <si>
    <t>0.03</t>
  </si>
  <si>
    <t>TAN</t>
  </si>
  <si>
    <t>VAN</t>
  </si>
  <si>
    <t>ANG</t>
  </si>
  <si>
    <t>GAR</t>
  </si>
  <si>
    <t>0.01</t>
  </si>
  <si>
    <t>CCO</t>
  </si>
  <si>
    <t>ABL</t>
  </si>
  <si>
    <t>TOX</t>
  </si>
  <si>
    <t>PCH</t>
  </si>
  <si>
    <t>CAX</t>
  </si>
  <si>
    <t>BRE</t>
  </si>
  <si>
    <t>BOU</t>
  </si>
  <si>
    <t>GRE</t>
  </si>
  <si>
    <t>ROT</t>
  </si>
  <si>
    <t>SAT</t>
  </si>
  <si>
    <t>BRO</t>
  </si>
  <si>
    <t>LOT</t>
  </si>
  <si>
    <t>SAN</t>
  </si>
  <si>
    <t>EPT</t>
  </si>
  <si>
    <t>EPI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</si>
  <si>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</si>
  <si>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</si>
  <si>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</si>
  <si>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</si>
  <si>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</si>
  <si>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</si>
  <si>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</si>
  <si>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868.0</t>
  </si>
  <si>
    <t>Distance à la source (km) :</t>
  </si>
  <si>
    <t>16.5</t>
  </si>
  <si>
    <t>Surface bassin versant (km²) :</t>
  </si>
  <si>
    <t>71</t>
  </si>
  <si>
    <t>Largeur moyenne en eau (m) :</t>
  </si>
  <si>
    <t>7.0</t>
  </si>
  <si>
    <t>Température janvier (°C) :</t>
  </si>
  <si>
    <t>Pente IGN (‰) :</t>
  </si>
  <si>
    <t>29.0</t>
  </si>
  <si>
    <t>Date de calcul de l'IPR :</t>
  </si>
  <si>
    <t>24/10/2025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</si>
  <si>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</si>
  <si>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</si>
  <si>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</si>
  <si>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</si>
  <si>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</si>
  <si>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</si>
  <si>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</si>
  <si>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</si>
  <si>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</si>
  <si>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</si>
  <si>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</si>
  <si>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</si>
  <si>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</si>
  <si>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</si>
  <si>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</si>
  <si>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</si>
  <si>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</si>
  <si>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</si>
  <si>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</si>
  <si>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</si>
  <si>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</si>
  <si>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</si>
  <si>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</si>
  <si>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entre 15 et 17°C suivant les années</t>
  </si>
  <si>
    <t>RSPP42</t>
  </si>
  <si>
    <t>200 m amont du Pont Neuf confluence Courbillon</t>
  </si>
  <si>
    <t>B2+</t>
  </si>
  <si>
    <t xml:space="preserve">Peuplement à truites et chabots uniquement dans un niveau biotypologique calculé à B2+ (zone à truite supérieure). Le niveau salmonicole est moyen en densité et faible en biomasse. </t>
  </si>
  <si>
    <t xml:space="preserve">Population composée de 4 classes d'âge: les TRF 0+ de moins de 100 mm, le satde 1+ (un hiver en rivière de 110 à 140-160 mm et le sdaultes &gt;= 2+ de plus de 160/180 mm. La reproduction naturelle est effective en dehors de tout repeuplement depuis plus de 30 ans. 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</si>
  <si>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</si>
  <si>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</si>
  <si>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</si>
  <si>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</si>
  <si>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</si>
  <si>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</si>
  <si>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</si>
  <si>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</si>
  <si>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</si>
  <si>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</si>
  <si>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</si>
  <si>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</si>
  <si>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</si>
  <si>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</si>
  <si>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</si>
  <si>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</si>
  <si>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</si>
  <si>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</si>
  <si>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</si>
  <si>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</si>
  <si>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</si>
  <si>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</si>
  <si>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</si>
  <si>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</si>
  <si>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</si>
  <si>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</si>
  <si>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</si>
  <si>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</si>
  <si>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</si>
  <si>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</si>
  <si>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</si>
  <si>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</si>
  <si>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</si>
  <si>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</si>
  <si>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</si>
  <si>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</si>
  <si>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</si>
  <si>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</si>
  <si>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</si>
  <si>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</si>
  <si>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</si>
  <si>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</si>
  <si>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</si>
  <si>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</si>
  <si>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Validé niveau 2</t>
  </si>
  <si>
    <t>LOIRE-BRETAGNE</t>
  </si>
  <si>
    <t>Loire</t>
  </si>
  <si>
    <t>76983.62000000</t>
  </si>
  <si>
    <t>650978.60000000</t>
  </si>
  <si>
    <t>N</t>
  </si>
  <si>
    <t>Totale</t>
  </si>
  <si>
    <t>Oui</t>
  </si>
  <si>
    <t>Non</t>
  </si>
  <si>
    <t>Chabot</t>
  </si>
  <si>
    <t>G</t>
  </si>
  <si>
    <t>I</t>
  </si>
  <si>
    <t>faciès4</t>
  </si>
  <si>
    <t>faciès3</t>
  </si>
  <si>
    <t>faciès2</t>
  </si>
  <si>
    <t>faciès1</t>
  </si>
  <si>
    <t>Étiquettes de lignes</t>
  </si>
  <si>
    <t>(vide)</t>
  </si>
  <si>
    <t>Total général</t>
  </si>
  <si>
    <t xml:space="preserve">Somme de  Effectif du lot </t>
  </si>
  <si>
    <t xml:space="preserve">Somme de  Poids du lot (g) </t>
  </si>
  <si>
    <t>Densité pondérale kg par hectare</t>
  </si>
  <si>
    <t>faciès d'écoulement cf OP</t>
  </si>
  <si>
    <t>RAS, habitat inchangé, débit faible, bonne efficacité
10 opérateurs: PG MS VG AC CRE (FDPPMA42), YG (GPP), FM( LFA), AC +2 (AAPPMA)                                                                                 habitat naturel en débit non influencé en zone de gorge encaissée
séparation des poissons (cf. onglet Liste_poissons) par faciès avec une station inchangée ; berges stables, limite de faciès stables:                                                      F1 : mouille 30.4m ;  F2: radier: 12.1 m;   F3: plat courant CHE LOT 22.5 m ;  F4 : radier varié à blocs 59 m   de long.</t>
  </si>
  <si>
    <t>1,03 TRF cap/are</t>
  </si>
  <si>
    <t>7,2 TRF cap/ 100 ml</t>
  </si>
  <si>
    <t>Site de pêche</t>
  </si>
  <si>
    <r>
      <t xml:space="preserve">% biomasse des espèces </t>
    </r>
    <r>
      <rPr>
        <b/>
        <i/>
        <sz val="12"/>
        <rFont val="Cambria"/>
        <family val="1"/>
      </rPr>
      <t>(à gauche espèce patrimoniale</t>
    </r>
    <r>
      <rPr>
        <b/>
        <sz val="12"/>
        <rFont val="Cambria"/>
        <family val="1"/>
      </rPr>
      <t>)</t>
    </r>
  </si>
  <si>
    <t>Données sur la TRUITE</t>
  </si>
  <si>
    <t>Promoteur</t>
  </si>
  <si>
    <t>Unité hydro</t>
  </si>
  <si>
    <t>Sous Bassin</t>
  </si>
  <si>
    <t>Cours d'eau</t>
  </si>
  <si>
    <t>Date</t>
  </si>
  <si>
    <t>Type  pêche</t>
  </si>
  <si>
    <t>Commune</t>
  </si>
  <si>
    <t>Lieu-dit</t>
  </si>
  <si>
    <r>
      <rPr>
        <b/>
        <sz val="9"/>
        <color indexed="10"/>
        <rFont val="Cambria"/>
        <family val="1"/>
      </rPr>
      <t>code WAMA FD</t>
    </r>
    <r>
      <rPr>
        <b/>
        <sz val="10"/>
        <rFont val="Cambria"/>
        <family val="1"/>
      </rPr>
      <t xml:space="preserve"> </t>
    </r>
    <r>
      <rPr>
        <b/>
        <sz val="10"/>
        <color indexed="17"/>
        <rFont val="Cambria"/>
        <family val="1"/>
      </rPr>
      <t xml:space="preserve">OU </t>
    </r>
    <r>
      <rPr>
        <sz val="10"/>
        <color indexed="17"/>
        <rFont val="Cambria"/>
        <family val="1"/>
      </rPr>
      <t>SIE (ASPE)</t>
    </r>
  </si>
  <si>
    <t>code_rspp</t>
  </si>
  <si>
    <t>coord xl2  m</t>
  </si>
  <si>
    <t>coord yl2  m</t>
  </si>
  <si>
    <t>APP</t>
  </si>
  <si>
    <t>VAR VAN</t>
  </si>
  <si>
    <t>Autres espèces NON BIOINDICATRICES</t>
  </si>
  <si>
    <t>Dist source   km</t>
  </si>
  <si>
    <t>Larg moy m</t>
  </si>
  <si>
    <t>D TRF capturable/are</t>
  </si>
  <si>
    <t>lt_TRF capt   mm</t>
  </si>
  <si>
    <t>pt_TRF cap         g</t>
  </si>
  <si>
    <t>Biomasse TRF    kg/ha</t>
  </si>
  <si>
    <t>Densité TRF    Ind/ha</t>
  </si>
  <si>
    <t>Biomasse totale    kg/ha</t>
  </si>
  <si>
    <t>CSP</t>
  </si>
  <si>
    <t>LIGNON</t>
  </si>
  <si>
    <t>Lignon</t>
  </si>
  <si>
    <t>Inv</t>
  </si>
  <si>
    <t>REF Pont Neuf, conf. Courbillon</t>
  </si>
  <si>
    <t>04420058</t>
  </si>
  <si>
    <t>VAI(1%)</t>
  </si>
  <si>
    <t>FD42</t>
  </si>
  <si>
    <t>VAI(&lt;1%)</t>
  </si>
  <si>
    <t xml:space="preserve">Le score IPR est bon compte tenu des espèces électives présentes: TRF et CHA et de niveau d'abondances jugés corrects. </t>
  </si>
  <si>
    <t>MOY</t>
  </si>
  <si>
    <t>ET</t>
  </si>
  <si>
    <t>mode</t>
  </si>
  <si>
    <t>[250,260[</t>
  </si>
  <si>
    <t>[260,270[</t>
  </si>
  <si>
    <t>[270,280[</t>
  </si>
  <si>
    <t>[280,290[</t>
  </si>
  <si>
    <t>[290,300[</t>
  </si>
  <si>
    <t>[300,310[</t>
  </si>
  <si>
    <t>[310,320[</t>
  </si>
  <si>
    <t>[320,330[</t>
  </si>
  <si>
    <t>[330,340[</t>
  </si>
  <si>
    <t>[340,350[</t>
  </si>
  <si>
    <t>[350,360[</t>
  </si>
  <si>
    <t>[360,370[</t>
  </si>
  <si>
    <t>[370,380[</t>
  </si>
  <si>
    <t>[380,390[</t>
  </si>
  <si>
    <t>[390,400[</t>
  </si>
  <si>
    <t>[400,410[</t>
  </si>
  <si>
    <t>[410,420[</t>
  </si>
  <si>
    <t>[420,430[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</si>
</sst>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dd/mm/yy;@"/>
    <numFmt numFmtId="166" formatCode="00000000"/>
    <numFmt numFmtId="167" formatCode="000000"/>
    <numFmt numFmtId="168" formatCode="0000000"/>
  </numFmts>
  <fonts count="30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11"/>
      <color theme="1"/>
      <name val="Calibri"/>
      <family val="2"/>
      <scheme val="minor"/>
    </font>
    <font>
      <sz val="8"/>
      <color rgb="FF000000"/>
      <name val="SansSerif"/>
    </font>
    <font>
      <b/>
      <sz val="10"/>
      <color rgb="FF000000"/>
      <name val="SansSerif"/>
    </font>
    <font>
      <sz val="8"/>
      <name val="Calibri"/>
      <family val="2"/>
      <scheme val="minor"/>
    </font>
    <font>
      <sz val="9"/>
      <name val="Calibri Light"/>
      <family val="1"/>
      <scheme val="major"/>
    </font>
    <font>
      <b/>
      <sz val="12"/>
      <name val="Calibri Light"/>
      <family val="1"/>
      <scheme val="major"/>
    </font>
    <font>
      <b/>
      <i/>
      <sz val="12"/>
      <name val="Cambria"/>
      <family val="1"/>
    </font>
    <font>
      <b/>
      <sz val="12"/>
      <name val="Cambria"/>
      <family val="1"/>
    </font>
    <font>
      <b/>
      <sz val="10"/>
      <name val="Calibri Light"/>
      <family val="1"/>
      <scheme val="major"/>
    </font>
    <font>
      <b/>
      <sz val="10"/>
      <name val="Cambria"/>
      <family val="1"/>
    </font>
    <font>
      <b/>
      <sz val="9"/>
      <color indexed="10"/>
      <name val="Cambria"/>
      <family val="1"/>
    </font>
    <font>
      <b/>
      <sz val="10"/>
      <color indexed="17"/>
      <name val="Cambria"/>
      <family val="1"/>
    </font>
    <font>
      <sz val="10"/>
      <color indexed="17"/>
      <name val="Cambria"/>
      <family val="1"/>
    </font>
    <font>
      <b/>
      <i/>
      <sz val="10"/>
      <name val="Calibri Light"/>
      <family val="1"/>
      <scheme val="major"/>
    </font>
    <font>
      <sz val="9"/>
      <color rgb="FF00B050"/>
      <name val="Calibri Light"/>
      <family val="1"/>
      <scheme val="major"/>
    </font>
    <font>
      <b/>
      <sz val="9"/>
      <name val="Calibri Light"/>
      <family val="1"/>
      <scheme val="major"/>
    </font>
    <font>
      <u/>
      <sz val="11"/>
      <color theme="1"/>
      <name val="Calibri"/>
      <family val="2"/>
      <scheme val="minor"/>
    </font>
  </fonts>
  <fills count="2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1"/>
        <bgColor indexed="64"/>
      </patternFill>
    </fill>
  </fills>
  <borders count="4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8" borderId="2" xfId="0" applyFont="1" applyFill="1" applyBorder="1" applyAlignment="1">
      <alignment horizontal="center" vertical="center" wrapText="1"/>
    </xf>
    <xf numFmtId="0" fontId="7" fillId="90" borderId="2" xfId="0" applyFont="1" applyFill="1" applyBorder="1" applyAlignment="1">
      <alignment horizontal="center" vertical="center" wrapText="1"/>
    </xf>
    <xf numFmtId="0" fontId="3" fillId="94" borderId="20" xfId="0" applyFont="1" applyFill="1" applyBorder="1" applyAlignment="1">
      <alignment horizontal="right" vertical="center" wrapText="1"/>
    </xf>
    <xf numFmtId="0" fontId="3" fillId="95" borderId="18" xfId="0" applyFont="1" applyFill="1" applyBorder="1" applyAlignment="1">
      <alignment horizontal="right" vertical="center" wrapText="1"/>
    </xf>
    <xf numFmtId="0" fontId="3" fillId="96" borderId="19" xfId="0" applyFont="1" applyFill="1" applyBorder="1" applyAlignment="1">
      <alignment horizontal="right" vertical="center" wrapText="1"/>
    </xf>
    <xf numFmtId="0" fontId="3" fillId="101" borderId="26" xfId="0" applyFont="1" applyFill="1" applyBorder="1" applyAlignment="1">
      <alignment horizontal="right" vertical="center" wrapText="1"/>
    </xf>
    <xf numFmtId="0" fontId="3" fillId="102" borderId="24" xfId="0" applyFont="1" applyFill="1" applyBorder="1" applyAlignment="1">
      <alignment horizontal="right" vertical="center" wrapText="1"/>
    </xf>
    <xf numFmtId="0" fontId="8" fillId="109" borderId="15" xfId="0" applyFont="1" applyFill="1" applyBorder="1" applyAlignment="1">
      <alignment horizontal="center" vertical="center" wrapText="1"/>
    </xf>
    <xf numFmtId="0" fontId="9" fillId="110" borderId="16" xfId="0" applyFont="1" applyFill="1" applyBorder="1" applyAlignment="1">
      <alignment horizontal="center" vertical="center" wrapText="1"/>
    </xf>
    <xf numFmtId="0" fontId="9" fillId="111" borderId="17" xfId="0" applyFont="1" applyFill="1" applyBorder="1" applyAlignment="1">
      <alignment horizontal="center" vertical="center" wrapText="1"/>
    </xf>
    <xf numFmtId="0" fontId="8" fillId="112" borderId="20" xfId="0" applyFont="1" applyFill="1" applyBorder="1" applyAlignment="1">
      <alignment horizontal="center" vertical="center" wrapText="1"/>
    </xf>
    <xf numFmtId="0" fontId="8" fillId="113" borderId="18" xfId="0" applyFont="1" applyFill="1" applyBorder="1" applyAlignment="1">
      <alignment horizontal="center" vertical="center" wrapText="1"/>
    </xf>
    <xf numFmtId="0" fontId="8" fillId="114" borderId="19" xfId="0" applyFont="1" applyFill="1" applyBorder="1" applyAlignment="1">
      <alignment horizontal="center" vertical="center" wrapText="1"/>
    </xf>
    <xf numFmtId="0" fontId="10" fillId="115" borderId="20" xfId="0" applyFont="1" applyFill="1" applyBorder="1" applyAlignment="1">
      <alignment horizontal="center" vertical="center" wrapText="1"/>
    </xf>
    <xf numFmtId="0" fontId="10" fillId="116" borderId="18" xfId="0" applyFont="1" applyFill="1" applyBorder="1" applyAlignment="1">
      <alignment horizontal="center" vertical="center" wrapText="1"/>
    </xf>
    <xf numFmtId="0" fontId="10" fillId="117" borderId="19" xfId="0" applyFont="1" applyFill="1" applyBorder="1" applyAlignment="1">
      <alignment horizontal="center" vertical="center" wrapText="1"/>
    </xf>
    <xf numFmtId="0" fontId="9" fillId="119" borderId="2" xfId="0" applyFont="1" applyFill="1" applyBorder="1" applyAlignment="1">
      <alignment horizontal="center" vertical="center" wrapText="1"/>
    </xf>
    <xf numFmtId="0" fontId="3" fillId="213" borderId="18" xfId="0" applyFont="1" applyFill="1" applyBorder="1" applyAlignment="1">
      <alignment horizontal="right" vertical="center" wrapText="1"/>
    </xf>
    <xf numFmtId="0" fontId="10" fillId="117" borderId="19" xfId="0" applyNumberFormat="1" applyFont="1" applyFill="1" applyBorder="1" applyAlignment="1">
      <alignment horizontal="center" vertical="center" wrapText="1"/>
    </xf>
    <xf numFmtId="0" fontId="8" fillId="114" borderId="1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textRotation="90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101" borderId="26" xfId="0" applyNumberFormat="1" applyFont="1" applyFill="1" applyBorder="1" applyAlignment="1">
      <alignment horizontal="right" vertical="center" wrapText="1"/>
    </xf>
    <xf numFmtId="0" fontId="3" fillId="94" borderId="20" xfId="0" applyNumberFormat="1" applyFont="1" applyFill="1" applyBorder="1" applyAlignment="1">
      <alignment horizontal="right" vertical="center" wrapText="1"/>
    </xf>
    <xf numFmtId="0" fontId="3" fillId="95" borderId="18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0" fontId="18" fillId="214" borderId="45" xfId="0" applyFont="1" applyFill="1" applyBorder="1" applyAlignment="1">
      <alignment vertical="center" wrapText="1"/>
    </xf>
    <xf numFmtId="2" fontId="21" fillId="216" borderId="45" xfId="0" applyNumberFormat="1" applyFont="1" applyFill="1" applyBorder="1" applyAlignment="1">
      <alignment vertical="center" wrapText="1"/>
    </xf>
    <xf numFmtId="164" fontId="21" fillId="216" borderId="45" xfId="0" applyNumberFormat="1" applyFont="1" applyFill="1" applyBorder="1" applyAlignment="1">
      <alignment vertical="center" wrapText="1"/>
    </xf>
    <xf numFmtId="1" fontId="21" fillId="218" borderId="45" xfId="0" applyNumberFormat="1" applyFont="1" applyFill="1" applyBorder="1" applyAlignment="1">
      <alignment vertical="center" wrapText="1"/>
    </xf>
    <xf numFmtId="0" fontId="21" fillId="214" borderId="45" xfId="0" applyFont="1" applyFill="1" applyBorder="1" applyAlignment="1">
      <alignment horizontal="center" vertical="center" wrapText="1"/>
    </xf>
    <xf numFmtId="165" fontId="21" fillId="214" borderId="45" xfId="0" applyNumberFormat="1" applyFont="1" applyFill="1" applyBorder="1" applyAlignment="1">
      <alignment horizontal="center" vertical="center" wrapText="1"/>
    </xf>
    <xf numFmtId="14" fontId="21" fillId="214" borderId="45" xfId="0" applyNumberFormat="1" applyFont="1" applyFill="1" applyBorder="1" applyAlignment="1">
      <alignment horizontal="center" vertical="center" wrapText="1"/>
    </xf>
    <xf numFmtId="166" fontId="22" fillId="214" borderId="45" xfId="0" applyNumberFormat="1" applyFont="1" applyFill="1" applyBorder="1" applyAlignment="1">
      <alignment horizontal="center" vertical="center" textRotation="90" wrapText="1"/>
    </xf>
    <xf numFmtId="1" fontId="21" fillId="214" borderId="45" xfId="0" applyNumberFormat="1" applyFont="1" applyFill="1" applyBorder="1" applyAlignment="1">
      <alignment horizontal="center" vertical="center" textRotation="90" wrapText="1"/>
    </xf>
    <xf numFmtId="167" fontId="21" fillId="214" borderId="45" xfId="0" applyNumberFormat="1" applyFont="1" applyFill="1" applyBorder="1" applyAlignment="1">
      <alignment horizontal="center" vertical="center" wrapText="1"/>
    </xf>
    <xf numFmtId="168" fontId="21" fillId="214" borderId="45" xfId="0" applyNumberFormat="1" applyFont="1" applyFill="1" applyBorder="1" applyAlignment="1">
      <alignment horizontal="center" vertical="center" wrapText="1"/>
    </xf>
    <xf numFmtId="164" fontId="21" fillId="215" borderId="45" xfId="0" applyNumberFormat="1" applyFont="1" applyFill="1" applyBorder="1" applyAlignment="1">
      <alignment horizontal="center" vertical="center" textRotation="90" wrapText="1"/>
    </xf>
    <xf numFmtId="164" fontId="26" fillId="215" borderId="45" xfId="0" applyNumberFormat="1" applyFont="1" applyFill="1" applyBorder="1" applyAlignment="1">
      <alignment horizontal="center" vertical="center" wrapText="1"/>
    </xf>
    <xf numFmtId="0" fontId="21" fillId="215" borderId="45" xfId="0" applyFont="1" applyFill="1" applyBorder="1" applyAlignment="1">
      <alignment horizontal="center" vertical="center" wrapText="1"/>
    </xf>
    <xf numFmtId="164" fontId="21" fillId="217" borderId="45" xfId="0" applyNumberFormat="1" applyFont="1" applyFill="1" applyBorder="1" applyAlignment="1">
      <alignment horizontal="center" vertical="center" wrapText="1"/>
    </xf>
    <xf numFmtId="1" fontId="21" fillId="217" borderId="45" xfId="0" applyNumberFormat="1" applyFont="1" applyFill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14" fontId="17" fillId="0" borderId="45" xfId="0" applyNumberFormat="1" applyFont="1" applyBorder="1" applyAlignment="1">
      <alignment horizontal="center" vertical="center" wrapText="1"/>
    </xf>
    <xf numFmtId="166" fontId="27" fillId="0" borderId="45" xfId="0" applyNumberFormat="1" applyFont="1" applyBorder="1" applyAlignment="1">
      <alignment horizontal="center" vertical="center" wrapText="1"/>
    </xf>
    <xf numFmtId="1" fontId="28" fillId="0" borderId="45" xfId="0" applyNumberFormat="1" applyFont="1" applyBorder="1" applyAlignment="1">
      <alignment horizontal="center" vertical="center" wrapText="1"/>
    </xf>
    <xf numFmtId="167" fontId="17" fillId="0" borderId="45" xfId="0" applyNumberFormat="1" applyFont="1" applyBorder="1" applyAlignment="1">
      <alignment horizontal="center" vertical="center" wrapText="1"/>
    </xf>
    <xf numFmtId="168" fontId="17" fillId="0" borderId="45" xfId="0" applyNumberFormat="1" applyFont="1" applyBorder="1" applyAlignment="1">
      <alignment horizontal="center" vertical="center" wrapText="1"/>
    </xf>
    <xf numFmtId="164" fontId="17" fillId="0" borderId="45" xfId="0" applyNumberFormat="1" applyFont="1" applyBorder="1" applyAlignment="1">
      <alignment horizontal="center" vertical="center" wrapText="1"/>
    </xf>
    <xf numFmtId="1" fontId="17" fillId="0" borderId="45" xfId="0" applyNumberFormat="1" applyFont="1" applyBorder="1" applyAlignment="1">
      <alignment horizontal="center" vertical="center" wrapText="1"/>
    </xf>
    <xf numFmtId="1" fontId="17" fillId="219" borderId="45" xfId="0" applyNumberFormat="1" applyFont="1" applyFill="1" applyBorder="1" applyAlignment="1">
      <alignment horizontal="center" vertical="center" wrapText="1"/>
    </xf>
    <xf numFmtId="0" fontId="29" fillId="0" borderId="45" xfId="0" applyFont="1" applyBorder="1" applyAlignment="1">
      <alignment horizontal="right"/>
    </xf>
    <xf numFmtId="1" fontId="0" fillId="0" borderId="45" xfId="0" applyNumberFormat="1" applyBorder="1"/>
    <xf numFmtId="0" fontId="0" fillId="0" borderId="45" xfId="0" applyBorder="1"/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3" fillId="180" borderId="40" xfId="0" applyFont="1" applyFill="1" applyBorder="1" applyAlignment="1">
      <alignment horizontal="left" vertical="top" wrapText="1"/>
    </xf>
    <xf numFmtId="0" fontId="3" fillId="180" borderId="29" xfId="0" applyFont="1" applyFill="1" applyBorder="1" applyAlignment="1">
      <alignment horizontal="left" vertical="top" wrapText="1"/>
    </xf>
    <xf numFmtId="0" fontId="3" fillId="180" borderId="41" xfId="0" applyFont="1" applyFill="1" applyBorder="1" applyAlignment="1">
      <alignment horizontal="left" vertical="top" wrapText="1"/>
    </xf>
    <xf numFmtId="0" fontId="3" fillId="180" borderId="42" xfId="0" applyFont="1" applyFill="1" applyBorder="1" applyAlignment="1">
      <alignment horizontal="left" vertical="top" wrapText="1"/>
    </xf>
    <xf numFmtId="0" fontId="3" fillId="180" borderId="43" xfId="0" applyFont="1" applyFill="1" applyBorder="1" applyAlignment="1">
      <alignment horizontal="left" vertical="top" wrapText="1"/>
    </xf>
    <xf numFmtId="0" fontId="3" fillId="180" borderId="44" xfId="0" applyFont="1" applyFill="1" applyBorder="1" applyAlignment="1">
      <alignment horizontal="left" vertical="top" wrapText="1"/>
    </xf>
    <xf numFmtId="0" fontId="15" fillId="5" borderId="37" xfId="0" applyFont="1" applyFill="1" applyBorder="1" applyAlignment="1">
      <alignment horizontal="left" vertical="top" wrapText="1"/>
    </xf>
    <xf numFmtId="0" fontId="15" fillId="5" borderId="38" xfId="0" applyFont="1" applyFill="1" applyBorder="1" applyAlignment="1">
      <alignment horizontal="left" vertical="top" wrapText="1"/>
    </xf>
    <xf numFmtId="0" fontId="15" fillId="5" borderId="39" xfId="0" applyFont="1" applyFill="1" applyBorder="1" applyAlignment="1">
      <alignment horizontal="left" vertical="top" wrapText="1"/>
    </xf>
    <xf numFmtId="0" fontId="4" fillId="99" borderId="2" xfId="0" applyFont="1" applyFill="1" applyBorder="1" applyAlignment="1">
      <alignment horizontal="right" vertical="center" wrapText="1"/>
    </xf>
    <xf numFmtId="0" fontId="4" fillId="100" borderId="2" xfId="0" applyFont="1" applyFill="1" applyBorder="1" applyAlignment="1" applyProtection="1">
      <alignment horizontal="right" vertical="center" wrapText="1"/>
      <protection locked="0"/>
    </xf>
    <xf numFmtId="0" fontId="3" fillId="101" borderId="26" xfId="0" applyFont="1" applyFill="1" applyBorder="1" applyAlignment="1">
      <alignment horizontal="right" vertical="center" wrapText="1"/>
    </xf>
    <xf numFmtId="0" fontId="3" fillId="103" borderId="26" xfId="0" applyFont="1" applyFill="1" applyBorder="1" applyAlignment="1" applyProtection="1">
      <alignment horizontal="right" vertical="center" wrapText="1"/>
      <protection locked="0"/>
    </xf>
    <xf numFmtId="0" fontId="3" fillId="102" borderId="24" xfId="0" applyFont="1" applyFill="1" applyBorder="1" applyAlignment="1">
      <alignment horizontal="right" vertical="center" wrapText="1"/>
    </xf>
    <xf numFmtId="0" fontId="3" fillId="104" borderId="24" xfId="0" applyFont="1" applyFill="1" applyBorder="1" applyAlignment="1" applyProtection="1">
      <alignment horizontal="right" vertical="center" wrapText="1"/>
      <protection locked="0"/>
    </xf>
    <xf numFmtId="0" fontId="3" fillId="105" borderId="7" xfId="0" applyFont="1" applyFill="1" applyBorder="1" applyAlignment="1">
      <alignment horizontal="left" vertical="top" wrapText="1"/>
    </xf>
    <xf numFmtId="0" fontId="3" fillId="106" borderId="7" xfId="0" applyFont="1" applyFill="1" applyBorder="1" applyAlignment="1" applyProtection="1">
      <alignment horizontal="left" vertical="top" wrapText="1"/>
      <protection locked="0"/>
    </xf>
    <xf numFmtId="0" fontId="3" fillId="92" borderId="25" xfId="0" applyFont="1" applyFill="1" applyBorder="1" applyAlignment="1">
      <alignment horizontal="left" vertical="center" wrapText="1"/>
    </xf>
    <xf numFmtId="0" fontId="3" fillId="93" borderId="25" xfId="0" applyFont="1" applyFill="1" applyBorder="1" applyAlignment="1" applyProtection="1">
      <alignment horizontal="left" vertical="center" wrapText="1"/>
      <protection locked="0"/>
    </xf>
    <xf numFmtId="0" fontId="3" fillId="95" borderId="18" xfId="0" applyFont="1" applyFill="1" applyBorder="1" applyAlignment="1">
      <alignment horizontal="right" vertical="center" wrapText="1"/>
    </xf>
    <xf numFmtId="0" fontId="3" fillId="97" borderId="18" xfId="0" applyFont="1" applyFill="1" applyBorder="1" applyAlignment="1" applyProtection="1">
      <alignment horizontal="right" vertical="center" wrapText="1"/>
      <protection locked="0"/>
    </xf>
    <xf numFmtId="0" fontId="3" fillId="96" borderId="19" xfId="0" applyFont="1" applyFill="1" applyBorder="1" applyAlignment="1">
      <alignment horizontal="right" vertical="center" wrapText="1"/>
    </xf>
    <xf numFmtId="0" fontId="3" fillId="98" borderId="19" xfId="0" applyFont="1" applyFill="1" applyBorder="1" applyAlignment="1" applyProtection="1">
      <alignment horizontal="right" vertical="center" wrapText="1"/>
      <protection locked="0"/>
    </xf>
    <xf numFmtId="0" fontId="3" fillId="212" borderId="18" xfId="0" applyFont="1" applyFill="1" applyBorder="1" applyAlignment="1">
      <alignment horizontal="right" vertical="center" wrapText="1"/>
    </xf>
    <xf numFmtId="0" fontId="3" fillId="212" borderId="18" xfId="0" applyFont="1" applyFill="1" applyBorder="1" applyAlignment="1" applyProtection="1">
      <alignment horizontal="right" vertical="center" wrapText="1"/>
      <protection locked="0"/>
    </xf>
    <xf numFmtId="0" fontId="7" fillId="82" borderId="2" xfId="0" applyFont="1" applyFill="1" applyBorder="1" applyAlignment="1">
      <alignment horizontal="center" vertical="center" wrapText="1"/>
    </xf>
    <xf numFmtId="0" fontId="7" fillId="83" borderId="2" xfId="0" applyFont="1" applyFill="1" applyBorder="1" applyAlignment="1" applyProtection="1">
      <alignment horizontal="center" vertical="center" wrapText="1"/>
      <protection locked="0"/>
    </xf>
    <xf numFmtId="0" fontId="3" fillId="84" borderId="24" xfId="0" applyFont="1" applyFill="1" applyBorder="1" applyAlignment="1">
      <alignment horizontal="center" vertical="center" wrapText="1"/>
    </xf>
    <xf numFmtId="0" fontId="3" fillId="85" borderId="24" xfId="0" applyFont="1" applyFill="1" applyBorder="1" applyAlignment="1" applyProtection="1">
      <alignment horizontal="center" vertical="center" wrapText="1"/>
      <protection locked="0"/>
    </xf>
    <xf numFmtId="0" fontId="3" fillId="86" borderId="2" xfId="0" applyFont="1" applyFill="1" applyBorder="1" applyAlignment="1">
      <alignment horizontal="center" vertical="center" wrapText="1"/>
    </xf>
    <xf numFmtId="0" fontId="3" fillId="87" borderId="2" xfId="0" applyFont="1" applyFill="1" applyBorder="1" applyAlignment="1" applyProtection="1">
      <alignment horizontal="center" vertical="center" wrapText="1"/>
      <protection locked="0"/>
    </xf>
    <xf numFmtId="0" fontId="3" fillId="88" borderId="2" xfId="0" applyFont="1" applyFill="1" applyBorder="1" applyAlignment="1">
      <alignment horizontal="center" vertical="center" wrapText="1"/>
    </xf>
    <xf numFmtId="0" fontId="3" fillId="89" borderId="2" xfId="0" applyFont="1" applyFill="1" applyBorder="1" applyAlignment="1" applyProtection="1">
      <alignment horizontal="center" vertical="center" wrapText="1"/>
      <protection locked="0"/>
    </xf>
    <xf numFmtId="0" fontId="7" fillId="90" borderId="2" xfId="0" applyFont="1" applyFill="1" applyBorder="1" applyAlignment="1">
      <alignment horizontal="center" vertical="center" wrapText="1"/>
    </xf>
    <xf numFmtId="0" fontId="7" fillId="91" borderId="2" xfId="0" applyFont="1" applyFill="1" applyBorder="1" applyAlignment="1" applyProtection="1">
      <alignment horizontal="center" vertical="center" wrapText="1"/>
      <protection locked="0"/>
    </xf>
    <xf numFmtId="0" fontId="18" fillId="214" borderId="46" xfId="0" applyFont="1" applyFill="1" applyBorder="1" applyAlignment="1">
      <alignment horizontal="center" vertical="center" wrapText="1"/>
    </xf>
    <xf numFmtId="0" fontId="18" fillId="214" borderId="47" xfId="0" applyFont="1" applyFill="1" applyBorder="1" applyAlignment="1">
      <alignment horizontal="center" vertical="center" wrapText="1"/>
    </xf>
    <xf numFmtId="0" fontId="18" fillId="214" borderId="48" xfId="0" applyFont="1" applyFill="1" applyBorder="1" applyAlignment="1">
      <alignment horizontal="center" vertical="center" wrapText="1"/>
    </xf>
    <xf numFmtId="0" fontId="18" fillId="215" borderId="45" xfId="0" applyFont="1" applyFill="1" applyBorder="1" applyAlignment="1">
      <alignment horizontal="center" vertical="center" wrapText="1"/>
    </xf>
    <xf numFmtId="0" fontId="18" fillId="217" borderId="45" xfId="0" applyFont="1" applyFill="1" applyBorder="1" applyAlignment="1">
      <alignment horizontal="center" vertical="center" wrapText="1"/>
    </xf>
    <xf numFmtId="0" fontId="2" fillId="107" borderId="7" xfId="0" applyFont="1" applyFill="1" applyBorder="1" applyAlignment="1">
      <alignment horizontal="center" vertical="center" wrapText="1"/>
    </xf>
    <xf numFmtId="0" fontId="2" fillId="108" borderId="7" xfId="0" applyFont="1" applyFill="1" applyBorder="1" applyAlignment="1" applyProtection="1">
      <alignment horizontal="center" vertical="center" wrapText="1"/>
      <protection locked="0"/>
    </xf>
    <xf numFmtId="0" fontId="12" fillId="194" borderId="6" xfId="0" applyFont="1" applyFill="1" applyBorder="1" applyAlignment="1">
      <alignment horizontal="center" vertical="center" wrapText="1"/>
    </xf>
    <xf numFmtId="0" fontId="12" fillId="195" borderId="6" xfId="0" applyFont="1" applyFill="1" applyBorder="1" applyAlignment="1" applyProtection="1">
      <alignment horizontal="center" vertical="center" wrapText="1"/>
      <protection locked="0"/>
    </xf>
    <xf numFmtId="0" fontId="12" fillId="196" borderId="7" xfId="0" applyFont="1" applyFill="1" applyBorder="1" applyAlignment="1">
      <alignment horizontal="center" vertical="center" wrapText="1"/>
    </xf>
    <xf numFmtId="0" fontId="12" fillId="197" borderId="7" xfId="0" applyFont="1" applyFill="1" applyBorder="1" applyAlignment="1" applyProtection="1">
      <alignment horizontal="center" vertical="center" wrapText="1"/>
      <protection locked="0"/>
    </xf>
    <xf numFmtId="0" fontId="12" fillId="198" borderId="8" xfId="0" applyFont="1" applyFill="1" applyBorder="1" applyAlignment="1">
      <alignment horizontal="center" vertical="center" wrapText="1"/>
    </xf>
    <xf numFmtId="0" fontId="12" fillId="199" borderId="8" xfId="0" applyFont="1" applyFill="1" applyBorder="1" applyAlignment="1" applyProtection="1">
      <alignment horizontal="center" vertical="center" wrapText="1"/>
      <protection locked="0"/>
    </xf>
    <xf numFmtId="0" fontId="3" fillId="180" borderId="2" xfId="0" applyFont="1" applyFill="1" applyBorder="1" applyAlignment="1">
      <alignment horizontal="center" vertical="center" wrapText="1"/>
    </xf>
    <xf numFmtId="0" fontId="3" fillId="181" borderId="2" xfId="0" applyFont="1" applyFill="1" applyBorder="1" applyAlignment="1" applyProtection="1">
      <alignment horizontal="center" vertical="center" wrapText="1"/>
      <protection locked="0"/>
    </xf>
    <xf numFmtId="0" fontId="12" fillId="182" borderId="6" xfId="0" applyFont="1" applyFill="1" applyBorder="1" applyAlignment="1">
      <alignment horizontal="center" vertical="center" wrapText="1"/>
    </xf>
    <xf numFmtId="0" fontId="12" fillId="183" borderId="6" xfId="0" applyFont="1" applyFill="1" applyBorder="1" applyAlignment="1" applyProtection="1">
      <alignment horizontal="center" vertical="center" wrapText="1"/>
      <protection locked="0"/>
    </xf>
    <xf numFmtId="0" fontId="12" fillId="184" borderId="7" xfId="0" applyFont="1" applyFill="1" applyBorder="1" applyAlignment="1">
      <alignment horizontal="center" vertical="center" wrapText="1"/>
    </xf>
    <xf numFmtId="0" fontId="12" fillId="185" borderId="7" xfId="0" applyFont="1" applyFill="1" applyBorder="1" applyAlignment="1" applyProtection="1">
      <alignment horizontal="center" vertical="center" wrapText="1"/>
      <protection locked="0"/>
    </xf>
    <xf numFmtId="0" fontId="12" fillId="186" borderId="8" xfId="0" applyFont="1" applyFill="1" applyBorder="1" applyAlignment="1">
      <alignment horizontal="center" vertical="center" wrapText="1"/>
    </xf>
    <xf numFmtId="0" fontId="12" fillId="187" borderId="8" xfId="0" applyFont="1" applyFill="1" applyBorder="1" applyAlignment="1" applyProtection="1">
      <alignment horizontal="center" vertical="center" wrapText="1"/>
      <protection locked="0"/>
    </xf>
    <xf numFmtId="0" fontId="12" fillId="188" borderId="6" xfId="0" applyFont="1" applyFill="1" applyBorder="1" applyAlignment="1">
      <alignment horizontal="center" vertical="center" wrapText="1"/>
    </xf>
    <xf numFmtId="0" fontId="12" fillId="189" borderId="6" xfId="0" applyFont="1" applyFill="1" applyBorder="1" applyAlignment="1" applyProtection="1">
      <alignment horizontal="center" vertical="center" wrapText="1"/>
      <protection locked="0"/>
    </xf>
    <xf numFmtId="0" fontId="12" fillId="190" borderId="7" xfId="0" applyFont="1" applyFill="1" applyBorder="1" applyAlignment="1">
      <alignment horizontal="center" vertical="center" wrapText="1"/>
    </xf>
    <xf numFmtId="0" fontId="12" fillId="191" borderId="7" xfId="0" applyFont="1" applyFill="1" applyBorder="1" applyAlignment="1" applyProtection="1">
      <alignment horizontal="center" vertical="center" wrapText="1"/>
      <protection locked="0"/>
    </xf>
    <xf numFmtId="0" fontId="12" fillId="192" borderId="8" xfId="0" applyFont="1" applyFill="1" applyBorder="1" applyAlignment="1">
      <alignment horizontal="center" vertical="center" wrapText="1"/>
    </xf>
    <xf numFmtId="0" fontId="12" fillId="193" borderId="8" xfId="0" applyFont="1" applyFill="1" applyBorder="1" applyAlignment="1" applyProtection="1">
      <alignment horizontal="center" vertical="center" wrapText="1"/>
      <protection locked="0"/>
    </xf>
    <xf numFmtId="0" fontId="12" fillId="200" borderId="6" xfId="0" applyFont="1" applyFill="1" applyBorder="1" applyAlignment="1">
      <alignment horizontal="center" vertical="center" wrapText="1"/>
    </xf>
    <xf numFmtId="0" fontId="12" fillId="201" borderId="6" xfId="0" applyFont="1" applyFill="1" applyBorder="1" applyAlignment="1" applyProtection="1">
      <alignment horizontal="center" vertical="center" wrapText="1"/>
      <protection locked="0"/>
    </xf>
    <xf numFmtId="0" fontId="12" fillId="202" borderId="7" xfId="0" applyFont="1" applyFill="1" applyBorder="1" applyAlignment="1">
      <alignment horizontal="center" vertical="center" wrapText="1"/>
    </xf>
    <xf numFmtId="0" fontId="12" fillId="203" borderId="7" xfId="0" applyFont="1" applyFill="1" applyBorder="1" applyAlignment="1" applyProtection="1">
      <alignment horizontal="center" vertical="center" wrapText="1"/>
      <protection locked="0"/>
    </xf>
    <xf numFmtId="0" fontId="12" fillId="204" borderId="8" xfId="0" applyFont="1" applyFill="1" applyBorder="1" applyAlignment="1">
      <alignment horizontal="center" vertical="center" wrapText="1"/>
    </xf>
    <xf numFmtId="0" fontId="12" fillId="205" borderId="8" xfId="0" applyFont="1" applyFill="1" applyBorder="1" applyAlignment="1" applyProtection="1">
      <alignment horizontal="center" vertical="center" wrapText="1"/>
      <protection locked="0"/>
    </xf>
    <xf numFmtId="0" fontId="12" fillId="206" borderId="9" xfId="0" applyFont="1" applyFill="1" applyBorder="1" applyAlignment="1">
      <alignment horizontal="center" vertical="center" wrapText="1"/>
    </xf>
    <xf numFmtId="0" fontId="12" fillId="207" borderId="9" xfId="0" applyFont="1" applyFill="1" applyBorder="1" applyAlignment="1" applyProtection="1">
      <alignment horizontal="center" vertical="center" wrapText="1"/>
      <protection locked="0"/>
    </xf>
    <xf numFmtId="0" fontId="12" fillId="208" borderId="10" xfId="0" applyFont="1" applyFill="1" applyBorder="1" applyAlignment="1">
      <alignment horizontal="center" vertical="center" wrapText="1"/>
    </xf>
    <xf numFmtId="0" fontId="12" fillId="209" borderId="10" xfId="0" applyFont="1" applyFill="1" applyBorder="1" applyAlignment="1" applyProtection="1">
      <alignment horizontal="center" vertical="center" wrapText="1"/>
      <protection locked="0"/>
    </xf>
    <xf numFmtId="0" fontId="12" fillId="210" borderId="11" xfId="0" applyFont="1" applyFill="1" applyBorder="1" applyAlignment="1">
      <alignment horizontal="center" vertical="center" wrapText="1"/>
    </xf>
    <xf numFmtId="0" fontId="12" fillId="211" borderId="11" xfId="0" applyFont="1" applyFill="1" applyBorder="1" applyAlignment="1" applyProtection="1">
      <alignment horizontal="center" vertical="center" wrapText="1"/>
      <protection locked="0"/>
    </xf>
    <xf numFmtId="0" fontId="3" fillId="170" borderId="8" xfId="0" applyFont="1" applyFill="1" applyBorder="1" applyAlignment="1">
      <alignment horizontal="left" vertical="center" wrapText="1"/>
    </xf>
    <xf numFmtId="0" fontId="3" fillId="171" borderId="8" xfId="0" applyFont="1" applyFill="1" applyBorder="1" applyAlignment="1" applyProtection="1">
      <alignment horizontal="left" vertical="center" wrapText="1"/>
      <protection locked="0"/>
    </xf>
    <xf numFmtId="0" fontId="3" fillId="168" borderId="7" xfId="0" applyFont="1" applyFill="1" applyBorder="1" applyAlignment="1">
      <alignment horizontal="left" vertical="center" wrapText="1"/>
    </xf>
    <xf numFmtId="0" fontId="3" fillId="169" borderId="7" xfId="0" applyFont="1" applyFill="1" applyBorder="1" applyAlignment="1" applyProtection="1">
      <alignment horizontal="left" vertical="center" wrapText="1"/>
      <protection locked="0"/>
    </xf>
    <xf numFmtId="0" fontId="7" fillId="172" borderId="7" xfId="0" applyFont="1" applyFill="1" applyBorder="1" applyAlignment="1">
      <alignment horizontal="left" vertical="center" wrapText="1"/>
    </xf>
    <xf numFmtId="0" fontId="7" fillId="173" borderId="7" xfId="0" applyFont="1" applyFill="1" applyBorder="1" applyAlignment="1" applyProtection="1">
      <alignment horizontal="left" vertical="center" wrapText="1"/>
      <protection locked="0"/>
    </xf>
    <xf numFmtId="0" fontId="3" fillId="174" borderId="10" xfId="0" applyFont="1" applyFill="1" applyBorder="1" applyAlignment="1">
      <alignment horizontal="left" vertical="center" wrapText="1"/>
    </xf>
    <xf numFmtId="0" fontId="3" fillId="175" borderId="10" xfId="0" applyFont="1" applyFill="1" applyBorder="1" applyAlignment="1" applyProtection="1">
      <alignment horizontal="left" vertical="center" wrapText="1"/>
      <protection locked="0"/>
    </xf>
    <xf numFmtId="0" fontId="7" fillId="176" borderId="10" xfId="0" applyFont="1" applyFill="1" applyBorder="1" applyAlignment="1">
      <alignment horizontal="left" vertical="center" wrapText="1"/>
    </xf>
    <xf numFmtId="0" fontId="7" fillId="177" borderId="10" xfId="0" applyFont="1" applyFill="1" applyBorder="1" applyAlignment="1" applyProtection="1">
      <alignment horizontal="left" vertical="center" wrapText="1"/>
      <protection locked="0"/>
    </xf>
    <xf numFmtId="0" fontId="3" fillId="178" borderId="11" xfId="0" applyFont="1" applyFill="1" applyBorder="1" applyAlignment="1">
      <alignment horizontal="left" vertical="center" wrapText="1"/>
    </xf>
    <xf numFmtId="0" fontId="3" fillId="179" borderId="11" xfId="0" applyFont="1" applyFill="1" applyBorder="1" applyAlignment="1" applyProtection="1">
      <alignment horizontal="left" vertical="center" wrapText="1"/>
      <protection locked="0"/>
    </xf>
    <xf numFmtId="0" fontId="3" fillId="164" borderId="7" xfId="0" applyFont="1" applyFill="1" applyBorder="1" applyAlignment="1">
      <alignment horizontal="left" vertical="center" wrapText="1"/>
    </xf>
    <xf numFmtId="0" fontId="3" fillId="165" borderId="7" xfId="0" applyFont="1" applyFill="1" applyBorder="1" applyAlignment="1" applyProtection="1">
      <alignment horizontal="left" vertical="center" wrapText="1"/>
      <protection locked="0"/>
    </xf>
    <xf numFmtId="0" fontId="3" fillId="166" borderId="5" xfId="0" applyFont="1" applyFill="1" applyBorder="1" applyAlignment="1">
      <alignment horizontal="left" vertical="center" wrapText="1"/>
    </xf>
    <xf numFmtId="0" fontId="3" fillId="167" borderId="5" xfId="0" applyFont="1" applyFill="1" applyBorder="1" applyAlignment="1" applyProtection="1">
      <alignment horizontal="left" vertical="center" wrapText="1"/>
      <protection locked="0"/>
    </xf>
    <xf numFmtId="0" fontId="3" fillId="154" borderId="35" xfId="0" applyFont="1" applyFill="1" applyBorder="1" applyAlignment="1">
      <alignment horizontal="center" vertical="top" wrapText="1"/>
    </xf>
    <xf numFmtId="0" fontId="3" fillId="155" borderId="35" xfId="0" applyFont="1" applyFill="1" applyBorder="1" applyAlignment="1" applyProtection="1">
      <alignment horizontal="center" vertical="top" wrapText="1"/>
      <protection locked="0"/>
    </xf>
    <xf numFmtId="0" fontId="3" fillId="134" borderId="29" xfId="0" applyFont="1" applyFill="1" applyBorder="1" applyAlignment="1">
      <alignment horizontal="center" vertical="top" wrapText="1"/>
    </xf>
    <xf numFmtId="0" fontId="3" fillId="135" borderId="29" xfId="0" applyFont="1" applyFill="1" applyBorder="1" applyAlignment="1" applyProtection="1">
      <alignment horizontal="center" vertical="top" wrapText="1"/>
      <protection locked="0"/>
    </xf>
    <xf numFmtId="0" fontId="3" fillId="136" borderId="30" xfId="0" applyFont="1" applyFill="1" applyBorder="1" applyAlignment="1">
      <alignment horizontal="center" vertical="top" wrapText="1"/>
    </xf>
    <xf numFmtId="0" fontId="3" fillId="137" borderId="30" xfId="0" applyFont="1" applyFill="1" applyBorder="1" applyAlignment="1" applyProtection="1">
      <alignment horizontal="center" vertical="top" wrapText="1"/>
      <protection locked="0"/>
    </xf>
    <xf numFmtId="0" fontId="11" fillId="158" borderId="36" xfId="0" applyFont="1" applyFill="1" applyBorder="1" applyAlignment="1">
      <alignment horizontal="center" vertical="top" wrapText="1"/>
    </xf>
    <xf numFmtId="0" fontId="11" fillId="159" borderId="36" xfId="0" applyFont="1" applyFill="1" applyBorder="1" applyAlignment="1" applyProtection="1">
      <alignment horizontal="center" vertical="top" wrapText="1"/>
      <protection locked="0"/>
    </xf>
    <xf numFmtId="0" fontId="11" fillId="160" borderId="33" xfId="0" applyFont="1" applyFill="1" applyBorder="1" applyAlignment="1">
      <alignment horizontal="center" vertical="top" wrapText="1"/>
    </xf>
    <xf numFmtId="0" fontId="11" fillId="161" borderId="33" xfId="0" applyFont="1" applyFill="1" applyBorder="1" applyAlignment="1" applyProtection="1">
      <alignment horizontal="center" vertical="top" wrapText="1"/>
      <protection locked="0"/>
    </xf>
    <xf numFmtId="0" fontId="11" fillId="162" borderId="34" xfId="0" applyFont="1" applyFill="1" applyBorder="1" applyAlignment="1">
      <alignment horizontal="center" vertical="top" wrapText="1"/>
    </xf>
    <xf numFmtId="0" fontId="11" fillId="163" borderId="34" xfId="0" applyFont="1" applyFill="1" applyBorder="1" applyAlignment="1" applyProtection="1">
      <alignment horizontal="center" vertical="top" wrapText="1"/>
      <protection locked="0"/>
    </xf>
    <xf numFmtId="0" fontId="11" fillId="156" borderId="35" xfId="0" applyFont="1" applyFill="1" applyBorder="1" applyAlignment="1">
      <alignment horizontal="center" vertical="top" wrapText="1"/>
    </xf>
    <xf numFmtId="0" fontId="11" fillId="157" borderId="35" xfId="0" applyFont="1" applyFill="1" applyBorder="1" applyAlignment="1" applyProtection="1">
      <alignment horizontal="center" vertical="top" wrapText="1"/>
      <protection locked="0"/>
    </xf>
    <xf numFmtId="0" fontId="11" fillId="142" borderId="29" xfId="0" applyFont="1" applyFill="1" applyBorder="1" applyAlignment="1">
      <alignment horizontal="center" vertical="top" wrapText="1"/>
    </xf>
    <xf numFmtId="0" fontId="11" fillId="143" borderId="29" xfId="0" applyFont="1" applyFill="1" applyBorder="1" applyAlignment="1" applyProtection="1">
      <alignment horizontal="center" vertical="top" wrapText="1"/>
      <protection locked="0"/>
    </xf>
    <xf numFmtId="0" fontId="11" fillId="144" borderId="30" xfId="0" applyFont="1" applyFill="1" applyBorder="1" applyAlignment="1">
      <alignment horizontal="center" vertical="top" wrapText="1"/>
    </xf>
    <xf numFmtId="0" fontId="11" fillId="145" borderId="30" xfId="0" applyFont="1" applyFill="1" applyBorder="1" applyAlignment="1" applyProtection="1">
      <alignment horizontal="center" vertical="top" wrapText="1"/>
      <protection locked="0"/>
    </xf>
    <xf numFmtId="0" fontId="3" fillId="122" borderId="15" xfId="0" applyFont="1" applyFill="1" applyBorder="1" applyAlignment="1">
      <alignment horizontal="center" vertical="center" wrapText="1"/>
    </xf>
    <xf numFmtId="0" fontId="3" fillId="123" borderId="15" xfId="0" applyFont="1" applyFill="1" applyBorder="1" applyAlignment="1" applyProtection="1">
      <alignment horizontal="center" vertical="center" wrapText="1"/>
      <protection locked="0"/>
    </xf>
    <xf numFmtId="0" fontId="3" fillId="124" borderId="16" xfId="0" applyFont="1" applyFill="1" applyBorder="1" applyAlignment="1">
      <alignment horizontal="center" vertical="center" wrapText="1"/>
    </xf>
    <xf numFmtId="0" fontId="3" fillId="125" borderId="16" xfId="0" applyFont="1" applyFill="1" applyBorder="1" applyAlignment="1" applyProtection="1">
      <alignment horizontal="center" vertical="center" wrapText="1"/>
      <protection locked="0"/>
    </xf>
    <xf numFmtId="0" fontId="3" fillId="126" borderId="17" xfId="0" applyFont="1" applyFill="1" applyBorder="1" applyAlignment="1">
      <alignment horizontal="center" vertical="center" wrapText="1"/>
    </xf>
    <xf numFmtId="0" fontId="3" fillId="127" borderId="17" xfId="0" applyFont="1" applyFill="1" applyBorder="1" applyAlignment="1" applyProtection="1">
      <alignment horizontal="center" vertical="center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8" borderId="27" xfId="0" applyFont="1" applyFill="1" applyBorder="1" applyAlignment="1">
      <alignment horizontal="center" vertical="top" wrapText="1"/>
    </xf>
    <xf numFmtId="0" fontId="11" fillId="139" borderId="27" xfId="0" applyFont="1" applyFill="1" applyBorder="1" applyAlignment="1" applyProtection="1">
      <alignment horizontal="center" vertical="top" wrapText="1"/>
      <protection locked="0"/>
    </xf>
    <xf numFmtId="0" fontId="11" fillId="140" borderId="28" xfId="0" applyFont="1" applyFill="1" applyBorder="1" applyAlignment="1">
      <alignment horizontal="center" vertical="top" wrapText="1"/>
    </xf>
    <xf numFmtId="0" fontId="11" fillId="141" borderId="28" xfId="0" applyFont="1" applyFill="1" applyBorder="1" applyAlignment="1" applyProtection="1">
      <alignment horizontal="center" vertical="top" wrapText="1"/>
      <protection locked="0"/>
    </xf>
    <xf numFmtId="0" fontId="3" fillId="130" borderId="27" xfId="0" applyFont="1" applyFill="1" applyBorder="1" applyAlignment="1">
      <alignment horizontal="center" vertical="top" wrapText="1"/>
    </xf>
    <xf numFmtId="0" fontId="3" fillId="131" borderId="27" xfId="0" applyFont="1" applyFill="1" applyBorder="1" applyAlignment="1" applyProtection="1">
      <alignment horizontal="center" vertical="top" wrapText="1"/>
      <protection locked="0"/>
    </xf>
    <xf numFmtId="0" fontId="3" fillId="132" borderId="28" xfId="0" applyFont="1" applyFill="1" applyBorder="1" applyAlignment="1">
      <alignment horizontal="center" vertical="top" wrapText="1"/>
    </xf>
    <xf numFmtId="0" fontId="3" fillId="133" borderId="28" xfId="0" applyFont="1" applyFill="1" applyBorder="1" applyAlignment="1" applyProtection="1">
      <alignment horizontal="center" vertical="top" wrapText="1"/>
      <protection locked="0"/>
    </xf>
    <xf numFmtId="0" fontId="3" fillId="146" borderId="31" xfId="0" applyFont="1" applyFill="1" applyBorder="1" applyAlignment="1">
      <alignment horizontal="center" vertical="top" wrapText="1"/>
    </xf>
    <xf numFmtId="0" fontId="3" fillId="147" borderId="31" xfId="0" applyFont="1" applyFill="1" applyBorder="1" applyAlignment="1" applyProtection="1">
      <alignment horizontal="center" vertical="top" wrapText="1"/>
      <protection locked="0"/>
    </xf>
    <xf numFmtId="0" fontId="3" fillId="148" borderId="32" xfId="0" applyFont="1" applyFill="1" applyBorder="1" applyAlignment="1">
      <alignment horizontal="center" vertical="top" wrapText="1"/>
    </xf>
    <xf numFmtId="0" fontId="3" fillId="149" borderId="32" xfId="0" applyFont="1" applyFill="1" applyBorder="1" applyAlignment="1" applyProtection="1">
      <alignment horizontal="center" vertical="top" wrapText="1"/>
      <protection locked="0"/>
    </xf>
    <xf numFmtId="0" fontId="3" fillId="150" borderId="33" xfId="0" applyFont="1" applyFill="1" applyBorder="1" applyAlignment="1">
      <alignment horizontal="center" vertical="top" wrapText="1"/>
    </xf>
    <xf numFmtId="0" fontId="3" fillId="151" borderId="33" xfId="0" applyFont="1" applyFill="1" applyBorder="1" applyAlignment="1" applyProtection="1">
      <alignment horizontal="center" vertical="top" wrapText="1"/>
      <protection locked="0"/>
    </xf>
    <xf numFmtId="0" fontId="3" fillId="152" borderId="34" xfId="0" applyFont="1" applyFill="1" applyBorder="1" applyAlignment="1">
      <alignment horizontal="center" vertical="top" wrapText="1"/>
    </xf>
    <xf numFmtId="0" fontId="3" fillId="153" borderId="34" xfId="0" applyFont="1" applyFill="1" applyBorder="1" applyAlignment="1" applyProtection="1">
      <alignment horizontal="center" vertical="top" wrapText="1"/>
      <protection locked="0"/>
    </xf>
    <xf numFmtId="0" fontId="2" fillId="128" borderId="2" xfId="0" applyFont="1" applyFill="1" applyBorder="1" applyAlignment="1">
      <alignment horizontal="center" vertical="top" wrapText="1"/>
    </xf>
    <xf numFmtId="0" fontId="2" fillId="129" borderId="2" xfId="0" applyFont="1" applyFill="1" applyBorder="1" applyAlignment="1" applyProtection="1">
      <alignment horizontal="center" vertical="top" wrapText="1"/>
      <protection locked="0"/>
    </xf>
    <xf numFmtId="0" fontId="3" fillId="120" borderId="2" xfId="0" applyFont="1" applyFill="1" applyBorder="1" applyAlignment="1">
      <alignment horizontal="center" vertical="center" wrapText="1"/>
    </xf>
    <xf numFmtId="0" fontId="3" fillId="121" borderId="2" xfId="0" applyFont="1" applyFill="1" applyBorder="1" applyAlignment="1" applyProtection="1">
      <alignment horizontal="center" vertical="center" wrapText="1"/>
      <protection locked="0"/>
    </xf>
    <xf numFmtId="0" fontId="8" fillId="118" borderId="29" xfId="0" applyFont="1" applyFill="1" applyBorder="1" applyAlignment="1">
      <alignment horizontal="right" vertical="center" wrapText="1"/>
    </xf>
    <xf numFmtId="0" fontId="9" fillId="119" borderId="29" xfId="0" applyFont="1" applyFill="1" applyBorder="1" applyAlignment="1">
      <alignment horizontal="center" vertical="center" wrapText="1"/>
    </xf>
    <xf numFmtId="0" fontId="10" fillId="163" borderId="20" xfId="0" applyFont="1" applyFill="1" applyBorder="1" applyAlignment="1">
      <alignment horizontal="center" vertical="center" wrapText="1"/>
    </xf>
    <xf numFmtId="0" fontId="8" fillId="179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TRF Lignon au Pont Neuf en 2025</a:t>
            </a:r>
          </a:p>
        </c:rich>
      </c:tx>
      <c:overlay val="0"/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810459893736172E-2"/>
          <c:y val="2.5521972711332989E-2"/>
          <c:w val="0.94629635317571359"/>
          <c:h val="0.813146212448888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'classe taille'!$D$9:$D$12</c:f>
              <c:strCache>
                <c:ptCount val="4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'classe taille'!$B$13:$B$42</c:f>
              <c:strCache>
                <c:ptCount val="30"/>
                <c:pt idx="0">
                  <c:v>[50,60[</c:v>
                </c:pt>
                <c:pt idx="1">
                  <c:v>[60,70[</c:v>
                </c:pt>
                <c:pt idx="2">
                  <c:v>[70,80[</c:v>
                </c:pt>
                <c:pt idx="3">
                  <c:v>[80,90[</c:v>
                </c:pt>
                <c:pt idx="4">
                  <c:v>[90,100[</c:v>
                </c:pt>
                <c:pt idx="5">
                  <c:v>[100,110[</c:v>
                </c:pt>
                <c:pt idx="6">
                  <c:v>[110,120[</c:v>
                </c:pt>
                <c:pt idx="7">
                  <c:v>[120,130[</c:v>
                </c:pt>
                <c:pt idx="8">
                  <c:v>[130,140[</c:v>
                </c:pt>
                <c:pt idx="9">
                  <c:v>[140,150[</c:v>
                </c:pt>
                <c:pt idx="10">
                  <c:v>[150,160[</c:v>
                </c:pt>
                <c:pt idx="11">
                  <c:v>[160,170[</c:v>
                </c:pt>
                <c:pt idx="12">
                  <c:v>[170,180[</c:v>
                </c:pt>
                <c:pt idx="13">
                  <c:v>[180,190[</c:v>
                </c:pt>
                <c:pt idx="14">
                  <c:v>[190,200[</c:v>
                </c:pt>
                <c:pt idx="15">
                  <c:v>[200,210[</c:v>
                </c:pt>
                <c:pt idx="16">
                  <c:v>[210,220[</c:v>
                </c:pt>
                <c:pt idx="17">
                  <c:v>[220,230[</c:v>
                </c:pt>
                <c:pt idx="18">
                  <c:v>[230,240[</c:v>
                </c:pt>
                <c:pt idx="19">
                  <c:v>[240,250[</c:v>
                </c:pt>
                <c:pt idx="20">
                  <c:v>[250,260[</c:v>
                </c:pt>
                <c:pt idx="21">
                  <c:v>[260,270[</c:v>
                </c:pt>
                <c:pt idx="22">
                  <c:v>[270,280[</c:v>
                </c:pt>
                <c:pt idx="23">
                  <c:v>[280,290[</c:v>
                </c:pt>
                <c:pt idx="24">
                  <c:v>[290,300[</c:v>
                </c:pt>
                <c:pt idx="25">
                  <c:v>[300,310[</c:v>
                </c:pt>
                <c:pt idx="26">
                  <c:v>[310,320[</c:v>
                </c:pt>
                <c:pt idx="27">
                  <c:v>[320,330[</c:v>
                </c:pt>
                <c:pt idx="28">
                  <c:v>[330,340[</c:v>
                </c:pt>
                <c:pt idx="29">
                  <c:v>[340,350[</c:v>
                </c:pt>
              </c:strCache>
            </c:strRef>
          </c:cat>
          <c:val>
            <c:numRef>
              <c:f>'classe taille'!$D$13:$D$42</c:f>
              <c:numCache>
                <c:formatCode>General</c:formatCode>
                <c:ptCount val="30"/>
                <c:pt idx="0">
                  <c:v>3</c:v>
                </c:pt>
                <c:pt idx="1">
                  <c:v>8</c:v>
                </c:pt>
                <c:pt idx="2">
                  <c:v>12</c:v>
                </c:pt>
                <c:pt idx="3">
                  <c:v>3</c:v>
                </c:pt>
                <c:pt idx="4">
                  <c:v>0</c:v>
                </c:pt>
                <c:pt idx="5">
                  <c:v>3</c:v>
                </c:pt>
                <c:pt idx="6">
                  <c:v>6</c:v>
                </c:pt>
                <c:pt idx="7">
                  <c:v>15</c:v>
                </c:pt>
                <c:pt idx="8">
                  <c:v>4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2</c:v>
                </c:pt>
                <c:pt idx="14">
                  <c:v>6</c:v>
                </c:pt>
                <c:pt idx="15">
                  <c:v>1</c:v>
                </c:pt>
                <c:pt idx="16">
                  <c:v>4</c:v>
                </c:pt>
                <c:pt idx="17">
                  <c:v>0</c:v>
                </c:pt>
                <c:pt idx="18">
                  <c:v>2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4-4EBE-9E4E-A4F1C2D1F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0137472"/>
        <c:axId val="389477496"/>
      </c:barChart>
      <c:catAx>
        <c:axId val="39013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477496"/>
        <c:crosses val="autoZero"/>
        <c:auto val="1"/>
        <c:lblAlgn val="ctr"/>
        <c:lblOffset val="100"/>
        <c:noMultiLvlLbl val="0"/>
      </c:catAx>
      <c:valAx>
        <c:axId val="38947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013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132001099" name="Picture">
          <a:extLst>
            <a:ext uri="{FF2B5EF4-FFF2-40B4-BE49-F238E27FC236}">
              <a16:creationId xmlns:a16="http://schemas.microsoft.com/office/drawing/2014/main" id="{00000000-0008-0000-0000-00004BF7784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351134046" name="Picture">
          <a:extLst>
            <a:ext uri="{FF2B5EF4-FFF2-40B4-BE49-F238E27FC236}">
              <a16:creationId xmlns:a16="http://schemas.microsoft.com/office/drawing/2014/main" id="{00000000-0008-0000-0000-00005EAB885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852357034" name="Picture">
          <a:extLst>
            <a:ext uri="{FF2B5EF4-FFF2-40B4-BE49-F238E27FC236}">
              <a16:creationId xmlns:a16="http://schemas.microsoft.com/office/drawing/2014/main" id="{00000000-0008-0000-0000-0000AAEFCD32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t="5841" b="5841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</xdr:row>
      <xdr:rowOff>0</xdr:rowOff>
    </xdr:from>
    <xdr:to>
      <xdr:col>18</xdr:col>
      <xdr:colOff>0</xdr:colOff>
      <xdr:row>15</xdr:row>
      <xdr:rowOff>0</xdr:rowOff>
    </xdr:to>
    <xdr:pic>
      <xdr:nvPicPr>
        <xdr:cNvPr id="815839158" name="Picture">
          <a:extLst>
            <a:ext uri="{FF2B5EF4-FFF2-40B4-BE49-F238E27FC236}">
              <a16:creationId xmlns:a16="http://schemas.microsoft.com/office/drawing/2014/main" id="{00000000-0008-0000-0200-0000B6B7A03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28</xdr:row>
      <xdr:rowOff>152401</xdr:rowOff>
    </xdr:from>
    <xdr:to>
      <xdr:col>16</xdr:col>
      <xdr:colOff>0</xdr:colOff>
      <xdr:row>55</xdr:row>
      <xdr:rowOff>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E53F027-20B8-4F43-4382-8CD99DFC5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1" y="6010276"/>
          <a:ext cx="10537030" cy="4991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26</xdr:row>
      <xdr:rowOff>0</xdr:rowOff>
    </xdr:from>
    <xdr:to>
      <xdr:col>13</xdr:col>
      <xdr:colOff>121920</xdr:colOff>
      <xdr:row>54</xdr:row>
      <xdr:rowOff>114298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1D09A03-73E3-6B5B-6876-8B22834B2B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466725</xdr:colOff>
      <xdr:row>14</xdr:row>
      <xdr:rowOff>66675</xdr:rowOff>
    </xdr:from>
    <xdr:to>
      <xdr:col>7</xdr:col>
      <xdr:colOff>1809750</xdr:colOff>
      <xdr:row>16</xdr:row>
      <xdr:rowOff>104775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B3EC36D-0991-ECFE-7E71-76BBDCE7A5A6}"/>
            </a:ext>
          </a:extLst>
        </xdr:cNvPr>
        <xdr:cNvSpPr txBox="1"/>
      </xdr:nvSpPr>
      <xdr:spPr>
        <a:xfrm>
          <a:off x="1685925" y="2143125"/>
          <a:ext cx="4610100" cy="28575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0+	    1+		2+	&gt;2+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96971726" name="Picture">
          <a:extLst>
            <a:ext uri="{FF2B5EF4-FFF2-40B4-BE49-F238E27FC236}">
              <a16:creationId xmlns:a16="http://schemas.microsoft.com/office/drawing/2014/main" id="{00000000-0008-0000-0400-0000CE8CBD0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711429662" name="Picture">
          <a:extLst>
            <a:ext uri="{FF2B5EF4-FFF2-40B4-BE49-F238E27FC236}">
              <a16:creationId xmlns:a16="http://schemas.microsoft.com/office/drawing/2014/main" id="{00000000-0008-0000-0400-00001E580266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24</xdr:col>
      <xdr:colOff>434975</xdr:colOff>
      <xdr:row>57</xdr:row>
      <xdr:rowOff>0</xdr:rowOff>
    </xdr:to>
    <xdr:pic>
      <xdr:nvPicPr>
        <xdr:cNvPr id="325254594" name="Picture">
          <a:extLst>
            <a:ext uri="{FF2B5EF4-FFF2-40B4-BE49-F238E27FC236}">
              <a16:creationId xmlns:a16="http://schemas.microsoft.com/office/drawing/2014/main" id="{00000000-0008-0000-0400-0000C2FD6213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eur" refreshedDate="45954.597773379632" createdVersion="8" refreshedVersion="8" minRefreshableVersion="3" recordCount="207" xr:uid="{3558004A-B863-4193-803C-603D2EC3DA67}">
  <cacheSource type="worksheet">
    <worksheetSource ref="A1:AS1048576" sheet="Liste_Poissons"/>
  </cacheSource>
  <cacheFields count="45">
    <cacheField name=" Code Sandre de la station " numFmtId="0">
      <sharedItems containsString="0" containsBlank="1" containsNumber="1" containsInteger="1" minValue="4407003" maxValue="4407003"/>
    </cacheField>
    <cacheField name=" Nom de la station " numFmtId="0">
      <sharedItems containsBlank="1"/>
    </cacheField>
    <cacheField name=" Code Wama du point de prélèvement " numFmtId="0">
      <sharedItems containsNonDate="0" containsString="0" containsBlank="1"/>
    </cacheField>
    <cacheField name=" Code Sandre du point de prélèvement " numFmtId="0">
      <sharedItems containsString="0" containsBlank="1" containsNumber="1" containsInteger="1" minValue="2" maxValue="2"/>
    </cacheField>
    <cacheField name=" Numéro d'opération " numFmtId="0">
      <sharedItems containsString="0" containsBlank="1" containsNumber="1" containsInteger="1" minValue="94999" maxValue="94999"/>
    </cacheField>
    <cacheField name=" Date de l'opération " numFmtId="0">
      <sharedItems containsNonDate="0" containsDate="1" containsString="0" containsBlank="1" minDate="2025-09-04T00:00:00" maxDate="2025-09-05T00:00:00"/>
    </cacheField>
    <cacheField name=" Niveau de validation " numFmtId="0">
      <sharedItems containsBlank="1"/>
    </cacheField>
    <cacheField name=" Qualification de la donnée " numFmtId="0">
      <sharedItems containsBlank="1"/>
    </cacheField>
    <cacheField name=" Bassin hydrographique " numFmtId="0">
      <sharedItems containsBlank="1"/>
    </cacheField>
    <cacheField name=" Cours d'eau " numFmtId="0">
      <sharedItems containsBlank="1"/>
    </cacheField>
    <cacheField name=" Code de l'entité hydrographique " numFmtId="0">
      <sharedItems containsBlank="1"/>
    </cacheField>
    <cacheField name=" Région " numFmtId="0">
      <sharedItems containsBlank="1"/>
    </cacheField>
    <cacheField name=" Département " numFmtId="0">
      <sharedItems containsBlank="1"/>
    </cacheField>
    <cacheField name=" Commune " numFmtId="0">
      <sharedItems containsBlank="1"/>
    </cacheField>
    <cacheField name=" Lieu-dit " numFmtId="0">
      <sharedItems containsNonDate="0" containsString="0" containsBlank="1"/>
    </cacheField>
    <cacheField name=" Coordonnées X du point de prélèvement " numFmtId="0">
      <sharedItems containsBlank="1"/>
    </cacheField>
    <cacheField name=" Coordonnées Y du point de prélèvement " numFmtId="0">
      <sharedItems containsBlank="1"/>
    </cacheField>
    <cacheField name=" Système de projection des coordonnées du point " numFmtId="0">
      <sharedItems containsBlank="1"/>
    </cacheField>
    <cacheField name=" Objectif de pêche " numFmtId="0">
      <sharedItems containsBlank="1"/>
    </cacheField>
    <cacheField name=" Espèce ciblée " numFmtId="0">
      <sharedItems containsNonDate="0" containsString="0" containsBlank="1"/>
    </cacheField>
    <cacheField name=" Protocole de pêche " numFmtId="0">
      <sharedItems containsBlank="1"/>
    </cacheField>
    <cacheField name=" Numéro du Passage " numFmtId="0">
      <sharedItems containsString="0" containsBlank="1" containsNumber="1" containsInteger="1" minValue="1" maxValue="2" count="3">
        <n v="1"/>
        <n v="2"/>
        <m/>
      </sharedItems>
    </cacheField>
    <cacheField name=" Type de point  " numFmtId="0">
      <sharedItems containsNonDate="0" containsString="0" containsBlank="1"/>
    </cacheField>
    <cacheField name=" Nom de l'ambiance " numFmtId="0">
      <sharedItems containsNonDate="0" containsString="0" containsBlank="1"/>
    </cacheField>
    <cacheField name=" Surface échantillonnée (m²) " numFmtId="0">
      <sharedItems containsBlank="1"/>
    </cacheField>
    <cacheField name=" Identifiant du lot " numFmtId="0">
      <sharedItems containsString="0" containsBlank="1" containsNumber="1" containsInteger="1" minValue="6000753" maxValue="6001041"/>
    </cacheField>
    <cacheField name=" Numéro du lot " numFmtId="0">
      <sharedItems containsString="0" containsBlank="1" containsNumber="1" containsInteger="1" minValue="1" maxValue="101"/>
    </cacheField>
    <cacheField name=" Type du lot " numFmtId="0">
      <sharedItems containsBlank="1"/>
    </cacheField>
    <cacheField name=" Effectif de la ligne " numFmtId="0">
      <sharedItems containsString="0" containsBlank="1" containsNumber="1" containsInteger="1" minValue="1" maxValue="1"/>
    </cacheField>
    <cacheField name=" Effectif du lot " numFmtId="0">
      <sharedItems containsString="0" containsBlank="1" containsNumber="1" containsInteger="1" minValue="1" maxValue="34"/>
    </cacheField>
    <cacheField name=" Poids du lot (g) " numFmtId="0">
      <sharedItems containsString="0" containsBlank="1" containsNumber="1" containsInteger="1" minValue="1" maxValue="151"/>
    </cacheField>
    <cacheField name=" Taille maximale des individus du lot (mm) " numFmtId="0">
      <sharedItems containsString="0" containsBlank="1" containsNumber="1" containsInteger="1" minValue="30" maxValue="90"/>
    </cacheField>
    <cacheField name=" Taille minimale des individus du lot (mm) " numFmtId="0">
      <sharedItems containsString="0" containsBlank="1" containsNumber="1" containsInteger="1" minValue="21" maxValue="75"/>
    </cacheField>
    <cacheField name=" Type de longueur du lot " numFmtId="0">
      <sharedItems containsBlank="1"/>
    </cacheField>
    <cacheField name=" Identifiant du poisson " numFmtId="0">
      <sharedItems containsString="0" containsBlank="1" containsNumber="1" containsInteger="1" minValue="25407632" maxValue="25408621"/>
    </cacheField>
    <cacheField name=" Taxon - Code alternatif " numFmtId="0">
      <sharedItems containsBlank="1" count="3">
        <s v="TRF"/>
        <s v="CHA"/>
        <m/>
      </sharedItems>
    </cacheField>
    <cacheField name=" Taxon - Code taxref " numFmtId="0">
      <sharedItems containsString="0" containsBlank="1" containsNumber="1" containsInteger="1" minValue="67778" maxValue="69182"/>
    </cacheField>
    <cacheField name=" Taxon - Nom commun " numFmtId="0">
      <sharedItems containsBlank="1"/>
    </cacheField>
    <cacheField name=" Taille de l’individu (mm) " numFmtId="0">
      <sharedItems containsString="0" containsBlank="1" containsNumber="1" containsInteger="1" minValue="23" maxValue="240"/>
    </cacheField>
    <cacheField name=" Mesure réelle de la taille (non dégroupée) " numFmtId="0">
      <sharedItems containsBlank="1"/>
    </cacheField>
    <cacheField name=" Poids du poisson (g) " numFmtId="0">
      <sharedItems containsNonDate="0" containsString="0" containsBlank="1"/>
    </cacheField>
    <cacheField name=" Présence de pathologie " numFmtId="0">
      <sharedItems containsBlank="1"/>
    </cacheField>
    <cacheField name=" Sexe de l'individu " numFmtId="0">
      <sharedItems containsNonDate="0" containsString="0" containsBlank="1"/>
    </cacheField>
    <cacheField name=" Opération confidentielle " numFmtId="0">
      <sharedItems containsBlank="1"/>
    </cacheField>
    <cacheField name="faciès d'écoulement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7"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53"/>
    <n v="1"/>
    <s v="N"/>
    <n v="1"/>
    <n v="1"/>
    <n v="16"/>
    <m/>
    <m/>
    <s v="Totale"/>
    <n v="25407632"/>
    <x v="0"/>
    <n v="67778"/>
    <s v="Truite de riviere"/>
    <n v="11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54"/>
    <n v="2"/>
    <s v="N"/>
    <n v="1"/>
    <n v="1"/>
    <n v="38"/>
    <m/>
    <m/>
    <s v="Totale"/>
    <n v="25407633"/>
    <x v="0"/>
    <n v="67778"/>
    <s v="Truite de riviere"/>
    <n v="14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55"/>
    <n v="3"/>
    <s v="N"/>
    <n v="1"/>
    <n v="1"/>
    <n v="22"/>
    <m/>
    <m/>
    <s v="Totale"/>
    <n v="25407634"/>
    <x v="0"/>
    <n v="67778"/>
    <s v="Truite de riviere"/>
    <n v="12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56"/>
    <n v="4"/>
    <s v="N"/>
    <n v="1"/>
    <n v="1"/>
    <n v="99"/>
    <m/>
    <m/>
    <s v="Totale"/>
    <n v="25407635"/>
    <x v="0"/>
    <n v="67778"/>
    <s v="Truite de riviere"/>
    <n v="21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57"/>
    <n v="5"/>
    <s v="N"/>
    <n v="1"/>
    <n v="1"/>
    <n v="87"/>
    <m/>
    <m/>
    <s v="Totale"/>
    <n v="25407636"/>
    <x v="0"/>
    <n v="67778"/>
    <s v="Truite de riviere"/>
    <n v="20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58"/>
    <n v="6"/>
    <s v="N"/>
    <n v="1"/>
    <n v="1"/>
    <n v="36"/>
    <m/>
    <m/>
    <s v="Totale"/>
    <n v="25407637"/>
    <x v="0"/>
    <n v="67778"/>
    <s v="Truite de riviere"/>
    <n v="153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59"/>
    <n v="7"/>
    <s v="N"/>
    <n v="1"/>
    <n v="1"/>
    <n v="35"/>
    <m/>
    <m/>
    <s v="Totale"/>
    <n v="25407638"/>
    <x v="0"/>
    <n v="67778"/>
    <s v="Truite de riviere"/>
    <n v="15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0"/>
    <n v="8"/>
    <s v="N"/>
    <n v="1"/>
    <n v="1"/>
    <n v="70"/>
    <m/>
    <m/>
    <s v="Totale"/>
    <n v="25407639"/>
    <x v="0"/>
    <n v="67778"/>
    <s v="Truite de riviere"/>
    <n v="19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1"/>
    <n v="9"/>
    <s v="N"/>
    <n v="1"/>
    <n v="1"/>
    <n v="44"/>
    <m/>
    <m/>
    <s v="Totale"/>
    <n v="25407640"/>
    <x v="0"/>
    <n v="67778"/>
    <s v="Truite de riviere"/>
    <n v="16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2"/>
    <n v="10"/>
    <s v="N"/>
    <n v="1"/>
    <n v="1"/>
    <n v="40"/>
    <m/>
    <m/>
    <s v="Totale"/>
    <n v="25407641"/>
    <x v="0"/>
    <n v="67778"/>
    <s v="Truite de riviere"/>
    <n v="15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3"/>
    <n v="11"/>
    <s v="N"/>
    <n v="1"/>
    <n v="1"/>
    <n v="43"/>
    <m/>
    <m/>
    <s v="Totale"/>
    <n v="25407642"/>
    <x v="0"/>
    <n v="67778"/>
    <s v="Truite de riviere"/>
    <n v="16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4"/>
    <n v="12"/>
    <s v="N"/>
    <n v="1"/>
    <n v="1"/>
    <n v="47"/>
    <m/>
    <m/>
    <s v="Totale"/>
    <n v="25407643"/>
    <x v="0"/>
    <n v="67778"/>
    <s v="Truite de riviere"/>
    <n v="16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5"/>
    <n v="13"/>
    <s v="N"/>
    <n v="1"/>
    <n v="1"/>
    <n v="52"/>
    <m/>
    <m/>
    <s v="Totale"/>
    <n v="25407644"/>
    <x v="0"/>
    <n v="67778"/>
    <s v="Truite de riviere"/>
    <n v="168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6"/>
    <n v="14"/>
    <s v="N"/>
    <n v="1"/>
    <n v="1"/>
    <n v="31"/>
    <m/>
    <m/>
    <s v="Totale"/>
    <n v="25407645"/>
    <x v="0"/>
    <n v="67778"/>
    <s v="Truite de riviere"/>
    <n v="14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7"/>
    <n v="15"/>
    <s v="N"/>
    <n v="1"/>
    <n v="1"/>
    <n v="18"/>
    <m/>
    <m/>
    <s v="Totale"/>
    <n v="25407646"/>
    <x v="0"/>
    <n v="67778"/>
    <s v="Truite de riviere"/>
    <n v="12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8"/>
    <n v="16"/>
    <s v="N"/>
    <n v="1"/>
    <n v="1"/>
    <n v="45"/>
    <m/>
    <m/>
    <s v="Totale"/>
    <n v="25407647"/>
    <x v="0"/>
    <n v="67778"/>
    <s v="Truite de riviere"/>
    <n v="15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69"/>
    <n v="17"/>
    <s v="N"/>
    <n v="1"/>
    <n v="1"/>
    <n v="45"/>
    <m/>
    <m/>
    <s v="Totale"/>
    <n v="25407648"/>
    <x v="0"/>
    <n v="67778"/>
    <s v="Truite de riviere"/>
    <n v="163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70"/>
    <n v="18"/>
    <s v="N"/>
    <n v="1"/>
    <n v="1"/>
    <n v="61"/>
    <m/>
    <m/>
    <s v="Totale"/>
    <n v="25407649"/>
    <x v="0"/>
    <n v="67778"/>
    <s v="Truite de riviere"/>
    <n v="178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71"/>
    <n v="19"/>
    <s v="N"/>
    <n v="1"/>
    <n v="1"/>
    <n v="39"/>
    <m/>
    <m/>
    <s v="Totale"/>
    <n v="25407650"/>
    <x v="0"/>
    <n v="67778"/>
    <s v="Truite de riviere"/>
    <n v="15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72"/>
    <n v="20"/>
    <s v="N"/>
    <n v="1"/>
    <n v="1"/>
    <n v="20"/>
    <m/>
    <m/>
    <s v="Totale"/>
    <n v="25407651"/>
    <x v="0"/>
    <n v="67778"/>
    <s v="Truite de riviere"/>
    <n v="12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73"/>
    <n v="21"/>
    <s v="N"/>
    <n v="1"/>
    <n v="1"/>
    <n v="20"/>
    <m/>
    <m/>
    <s v="Totale"/>
    <n v="25407652"/>
    <x v="0"/>
    <n v="67778"/>
    <s v="Truite de riviere"/>
    <n v="12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74"/>
    <n v="22"/>
    <s v="N"/>
    <n v="1"/>
    <n v="1"/>
    <n v="30"/>
    <m/>
    <m/>
    <s v="Totale"/>
    <n v="25407653"/>
    <x v="0"/>
    <n v="67778"/>
    <s v="Truite de riviere"/>
    <n v="14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75"/>
    <n v="23"/>
    <s v="N"/>
    <n v="1"/>
    <n v="1"/>
    <n v="56"/>
    <m/>
    <m/>
    <s v="Totale"/>
    <n v="25407654"/>
    <x v="0"/>
    <n v="67778"/>
    <s v="Truite de riviere"/>
    <n v="17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78"/>
    <n v="24"/>
    <s v="N"/>
    <n v="1"/>
    <n v="1"/>
    <n v="21"/>
    <m/>
    <m/>
    <s v="Totale"/>
    <n v="25407657"/>
    <x v="0"/>
    <n v="67778"/>
    <s v="Truite de riviere"/>
    <n v="128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79"/>
    <n v="25"/>
    <s v="N"/>
    <n v="1"/>
    <n v="1"/>
    <n v="19"/>
    <m/>
    <m/>
    <s v="Totale"/>
    <n v="25407658"/>
    <x v="0"/>
    <n v="67778"/>
    <s v="Truite de riviere"/>
    <n v="12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85"/>
    <n v="26"/>
    <s v="N"/>
    <n v="1"/>
    <n v="1"/>
    <n v="33"/>
    <m/>
    <m/>
    <s v="Totale"/>
    <n v="25407664"/>
    <x v="0"/>
    <n v="67778"/>
    <s v="Truite de riviere"/>
    <n v="14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86"/>
    <n v="27"/>
    <s v="N"/>
    <n v="1"/>
    <n v="1"/>
    <n v="12"/>
    <m/>
    <m/>
    <s v="Totale"/>
    <n v="25407665"/>
    <x v="0"/>
    <n v="67778"/>
    <s v="Truite de riviere"/>
    <n v="10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87"/>
    <n v="28"/>
    <s v="N"/>
    <n v="1"/>
    <n v="1"/>
    <n v="49"/>
    <m/>
    <m/>
    <s v="Totale"/>
    <n v="25407666"/>
    <x v="0"/>
    <n v="67778"/>
    <s v="Truite de riviere"/>
    <n v="1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88"/>
    <n v="29"/>
    <s v="N"/>
    <n v="1"/>
    <n v="1"/>
    <n v="17"/>
    <m/>
    <m/>
    <s v="Totale"/>
    <n v="25407667"/>
    <x v="0"/>
    <n v="67778"/>
    <s v="Truite de riviere"/>
    <n v="11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89"/>
    <n v="30"/>
    <s v="N"/>
    <n v="1"/>
    <n v="1"/>
    <n v="16"/>
    <m/>
    <m/>
    <s v="Totale"/>
    <n v="25407668"/>
    <x v="0"/>
    <n v="67778"/>
    <s v="Truite de riviere"/>
    <n v="11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91"/>
    <n v="31"/>
    <s v="N"/>
    <n v="1"/>
    <n v="1"/>
    <n v="15"/>
    <m/>
    <m/>
    <s v="Totale"/>
    <n v="25407670"/>
    <x v="0"/>
    <n v="67778"/>
    <s v="Truite de riviere"/>
    <n v="11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93"/>
    <n v="32"/>
    <s v="N"/>
    <n v="1"/>
    <n v="1"/>
    <n v="45"/>
    <m/>
    <m/>
    <s v="Totale"/>
    <n v="25407672"/>
    <x v="0"/>
    <n v="67778"/>
    <s v="Truite de riviere"/>
    <n v="1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94"/>
    <n v="33"/>
    <s v="N"/>
    <n v="1"/>
    <n v="1"/>
    <n v="80"/>
    <m/>
    <m/>
    <s v="Totale"/>
    <n v="25407673"/>
    <x v="0"/>
    <n v="67778"/>
    <s v="Truite de riviere"/>
    <n v="19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96"/>
    <n v="34"/>
    <s v="N"/>
    <n v="1"/>
    <n v="1"/>
    <n v="16"/>
    <m/>
    <m/>
    <s v="Totale"/>
    <n v="25407675"/>
    <x v="0"/>
    <n v="67778"/>
    <s v="Truite de riviere"/>
    <n v="119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98"/>
    <n v="35"/>
    <s v="N"/>
    <n v="1"/>
    <n v="1"/>
    <n v="2"/>
    <m/>
    <m/>
    <s v="Totale"/>
    <n v="25407677"/>
    <x v="0"/>
    <n v="67778"/>
    <s v="Truite de riviere"/>
    <n v="58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799"/>
    <n v="36"/>
    <s v="N"/>
    <n v="1"/>
    <n v="1"/>
    <n v="10"/>
    <m/>
    <m/>
    <s v="Totale"/>
    <n v="25407678"/>
    <x v="1"/>
    <n v="69182"/>
    <s v="Chabot"/>
    <n v="85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01"/>
    <n v="37"/>
    <s v="N"/>
    <n v="1"/>
    <n v="1"/>
    <n v="11"/>
    <m/>
    <m/>
    <s v="Totale"/>
    <n v="25407680"/>
    <x v="1"/>
    <n v="69182"/>
    <s v="Chabot"/>
    <n v="91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05"/>
    <n v="38"/>
    <s v="N"/>
    <n v="1"/>
    <n v="1"/>
    <n v="59"/>
    <m/>
    <m/>
    <s v="Totale"/>
    <n v="25407684"/>
    <x v="0"/>
    <n v="67778"/>
    <s v="Truite de riviere"/>
    <n v="175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06"/>
    <n v="39"/>
    <s v="N"/>
    <n v="1"/>
    <n v="1"/>
    <n v="151"/>
    <m/>
    <m/>
    <s v="Totale"/>
    <n v="25407685"/>
    <x v="0"/>
    <n v="67778"/>
    <s v="Truite de riviere"/>
    <n v="235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07"/>
    <n v="40"/>
    <s v="N"/>
    <n v="1"/>
    <n v="1"/>
    <n v="71"/>
    <m/>
    <m/>
    <s v="Totale"/>
    <n v="25407686"/>
    <x v="0"/>
    <n v="67778"/>
    <s v="Truite de riviere"/>
    <n v="183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09"/>
    <n v="41"/>
    <s v="N"/>
    <n v="1"/>
    <n v="1"/>
    <n v="62"/>
    <m/>
    <m/>
    <s v="Totale"/>
    <n v="25407688"/>
    <x v="0"/>
    <n v="67778"/>
    <s v="Truite de riviere"/>
    <n v="185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10"/>
    <n v="42"/>
    <s v="N"/>
    <n v="1"/>
    <n v="1"/>
    <n v="145"/>
    <m/>
    <m/>
    <s v="Totale"/>
    <n v="25407689"/>
    <x v="0"/>
    <n v="67778"/>
    <s v="Truite de riviere"/>
    <n v="240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11"/>
    <n v="43"/>
    <s v="N"/>
    <n v="1"/>
    <n v="1"/>
    <n v="45"/>
    <m/>
    <m/>
    <s v="Totale"/>
    <n v="25407690"/>
    <x v="0"/>
    <n v="67778"/>
    <s v="Truite de riviere"/>
    <n v="165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12"/>
    <n v="44"/>
    <s v="N"/>
    <n v="1"/>
    <n v="1"/>
    <n v="19"/>
    <m/>
    <m/>
    <s v="Totale"/>
    <n v="25407691"/>
    <x v="0"/>
    <n v="67778"/>
    <s v="Truite de riviere"/>
    <n v="121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14"/>
    <n v="45"/>
    <s v="N"/>
    <n v="1"/>
    <n v="1"/>
    <n v="32"/>
    <m/>
    <m/>
    <s v="Totale"/>
    <n v="25407693"/>
    <x v="0"/>
    <n v="67778"/>
    <s v="Truite de riviere"/>
    <n v="151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15"/>
    <n v="46"/>
    <s v="N"/>
    <n v="1"/>
    <n v="1"/>
    <n v="14"/>
    <m/>
    <m/>
    <s v="Totale"/>
    <n v="25407694"/>
    <x v="0"/>
    <n v="67778"/>
    <s v="Truite de riviere"/>
    <n v="121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16"/>
    <n v="47"/>
    <s v="N"/>
    <n v="1"/>
    <n v="1"/>
    <n v="28"/>
    <m/>
    <m/>
    <s v="Totale"/>
    <n v="25407695"/>
    <x v="0"/>
    <n v="67778"/>
    <s v="Truite de riviere"/>
    <n v="140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19"/>
    <n v="48"/>
    <s v="N"/>
    <n v="1"/>
    <n v="1"/>
    <n v="38"/>
    <m/>
    <m/>
    <s v="Totale"/>
    <n v="25407698"/>
    <x v="0"/>
    <n v="67778"/>
    <s v="Truite de riviere"/>
    <n v="154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20"/>
    <n v="49"/>
    <s v="N"/>
    <n v="1"/>
    <n v="1"/>
    <n v="51"/>
    <m/>
    <m/>
    <s v="Totale"/>
    <n v="25407699"/>
    <x v="0"/>
    <n v="67778"/>
    <s v="Truite de riviere"/>
    <n v="173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22"/>
    <n v="50"/>
    <s v="N"/>
    <n v="1"/>
    <n v="1"/>
    <n v="80"/>
    <m/>
    <m/>
    <s v="Totale"/>
    <n v="25407701"/>
    <x v="0"/>
    <n v="67778"/>
    <s v="Truite de riviere"/>
    <n v="190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40"/>
    <n v="51"/>
    <s v="G"/>
    <n v="1"/>
    <n v="15"/>
    <n v="3"/>
    <n v="40"/>
    <n v="21"/>
    <s v="Totale"/>
    <n v="25408552"/>
    <x v="1"/>
    <n v="69182"/>
    <s v="Chabot"/>
    <n v="36"/>
    <s v="Non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41"/>
    <n v="52"/>
    <s v="G"/>
    <n v="1"/>
    <n v="8"/>
    <n v="2"/>
    <n v="35"/>
    <n v="25"/>
    <s v="Totale"/>
    <n v="25408567"/>
    <x v="1"/>
    <n v="69182"/>
    <s v="Chabot"/>
    <n v="25"/>
    <s v="Non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63"/>
    <n v="53"/>
    <s v="N"/>
    <n v="1"/>
    <n v="1"/>
    <n v="84"/>
    <m/>
    <m/>
    <s v="Totale"/>
    <n v="25407740"/>
    <x v="0"/>
    <n v="67778"/>
    <s v="Truite de riviere"/>
    <n v="195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65"/>
    <n v="54"/>
    <s v="N"/>
    <n v="1"/>
    <n v="1"/>
    <n v="51"/>
    <m/>
    <m/>
    <s v="Totale"/>
    <n v="25407742"/>
    <x v="0"/>
    <n v="67778"/>
    <s v="Truite de riviere"/>
    <n v="170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71"/>
    <n v="55"/>
    <s v="N"/>
    <n v="1"/>
    <n v="1"/>
    <n v="5"/>
    <m/>
    <m/>
    <s v="Totale"/>
    <n v="25407748"/>
    <x v="1"/>
    <n v="69182"/>
    <s v="Chabot"/>
    <n v="75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74"/>
    <n v="56"/>
    <s v="N"/>
    <n v="1"/>
    <n v="1"/>
    <n v="55"/>
    <m/>
    <m/>
    <s v="Totale"/>
    <n v="25407751"/>
    <x v="0"/>
    <n v="67778"/>
    <s v="Truite de riviere"/>
    <n v="170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76"/>
    <n v="57"/>
    <s v="N"/>
    <n v="1"/>
    <n v="1"/>
    <n v="20"/>
    <m/>
    <m/>
    <s v="Totale"/>
    <n v="25407753"/>
    <x v="0"/>
    <n v="67778"/>
    <s v="Truite de riviere"/>
    <n v="131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77"/>
    <n v="58"/>
    <s v="N"/>
    <n v="1"/>
    <n v="1"/>
    <n v="22"/>
    <m/>
    <m/>
    <s v="Totale"/>
    <n v="25407754"/>
    <x v="0"/>
    <n v="67778"/>
    <s v="Truite de riviere"/>
    <n v="131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79"/>
    <n v="59"/>
    <s v="N"/>
    <n v="1"/>
    <n v="1"/>
    <n v="13"/>
    <m/>
    <m/>
    <s v="Totale"/>
    <n v="25407756"/>
    <x v="0"/>
    <n v="67778"/>
    <s v="Truite de riviere"/>
    <n v="105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880"/>
    <n v="60"/>
    <s v="N"/>
    <n v="1"/>
    <n v="1"/>
    <n v="4"/>
    <m/>
    <m/>
    <s v="Totale"/>
    <n v="25407757"/>
    <x v="0"/>
    <n v="67778"/>
    <s v="Truite de riviere"/>
    <n v="71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n v="22"/>
    <n v="89"/>
    <m/>
    <m/>
    <s v="Totale"/>
    <n v="25407792"/>
    <x v="0"/>
    <n v="67778"/>
    <s v="Truite de riviere"/>
    <n v="7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794"/>
    <x v="0"/>
    <n v="67778"/>
    <s v="Truite de riviere"/>
    <n v="7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795"/>
    <x v="0"/>
    <n v="67778"/>
    <s v="Truite de riviere"/>
    <n v="7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797"/>
    <x v="0"/>
    <n v="67778"/>
    <s v="Truite de riviere"/>
    <n v="10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798"/>
    <x v="0"/>
    <n v="67778"/>
    <s v="Truite de riviere"/>
    <n v="8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799"/>
    <x v="0"/>
    <n v="67778"/>
    <s v="Truite de riviere"/>
    <n v="6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01"/>
    <x v="0"/>
    <n v="67778"/>
    <s v="Truite de riviere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02"/>
    <x v="0"/>
    <n v="67778"/>
    <s v="Truite de riviere"/>
    <n v="7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04"/>
    <x v="0"/>
    <n v="67778"/>
    <s v="Truite de riviere"/>
    <n v="6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05"/>
    <x v="0"/>
    <n v="67778"/>
    <s v="Truite de riviere"/>
    <n v="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06"/>
    <x v="0"/>
    <n v="67778"/>
    <s v="Truite de riviere"/>
    <n v="5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08"/>
    <x v="0"/>
    <n v="67778"/>
    <s v="Truite de riviere"/>
    <n v="6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09"/>
    <x v="0"/>
    <n v="67778"/>
    <s v="Truite de riviere"/>
    <n v="6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10"/>
    <x v="0"/>
    <n v="67778"/>
    <s v="Truite de riviere"/>
    <n v="5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12"/>
    <x v="0"/>
    <n v="67778"/>
    <s v="Truite de riviere"/>
    <n v="7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14"/>
    <x v="0"/>
    <n v="67778"/>
    <s v="Truite de riviere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15"/>
    <x v="0"/>
    <n v="67778"/>
    <s v="Truite de riviere"/>
    <n v="8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17"/>
    <x v="0"/>
    <n v="67778"/>
    <s v="Truite de riviere"/>
    <n v="7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18"/>
    <x v="0"/>
    <n v="67778"/>
    <s v="Truite de riviere"/>
    <n v="64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19"/>
    <x v="0"/>
    <n v="67778"/>
    <s v="Truite de riviere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21"/>
    <x v="0"/>
    <n v="67778"/>
    <s v="Truite de riviere"/>
    <n v="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15"/>
    <n v="61"/>
    <s v="I"/>
    <n v="1"/>
    <m/>
    <m/>
    <m/>
    <m/>
    <s v="Totale"/>
    <n v="25407825"/>
    <x v="0"/>
    <n v="67778"/>
    <s v="Truite de riviere"/>
    <n v="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n v="11"/>
    <n v="80"/>
    <m/>
    <m/>
    <s v="Totale"/>
    <n v="25407835"/>
    <x v="1"/>
    <n v="69182"/>
    <s v="Chabot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36"/>
    <x v="1"/>
    <n v="69182"/>
    <s v="Chabot"/>
    <n v="8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37"/>
    <x v="1"/>
    <n v="69182"/>
    <s v="Chabot"/>
    <n v="8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38"/>
    <x v="1"/>
    <n v="69182"/>
    <s v="Chabot"/>
    <n v="73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40"/>
    <x v="1"/>
    <n v="69182"/>
    <s v="Chabot"/>
    <n v="79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41"/>
    <x v="1"/>
    <n v="69182"/>
    <s v="Chabot"/>
    <n v="74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42"/>
    <x v="1"/>
    <n v="69182"/>
    <s v="Chabot"/>
    <n v="7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44"/>
    <x v="1"/>
    <n v="69182"/>
    <s v="Chabot"/>
    <n v="79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45"/>
    <x v="1"/>
    <n v="69182"/>
    <s v="Chabot"/>
    <n v="9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47"/>
    <x v="1"/>
    <n v="69182"/>
    <s v="Chabot"/>
    <n v="8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37"/>
    <n v="62"/>
    <s v="I"/>
    <n v="1"/>
    <m/>
    <m/>
    <m/>
    <m/>
    <s v="Totale"/>
    <n v="25407850"/>
    <x v="1"/>
    <n v="69182"/>
    <s v="Chabot"/>
    <n v="8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n v="34"/>
    <n v="119"/>
    <m/>
    <m/>
    <s v="Totale"/>
    <n v="25407864"/>
    <x v="1"/>
    <n v="69182"/>
    <s v="Chabot"/>
    <n v="7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67"/>
    <x v="1"/>
    <n v="69182"/>
    <s v="Chabot"/>
    <n v="79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69"/>
    <x v="1"/>
    <n v="69182"/>
    <s v="Chabot"/>
    <n v="78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70"/>
    <x v="1"/>
    <n v="69182"/>
    <s v="Chabot"/>
    <n v="6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71"/>
    <x v="1"/>
    <n v="69182"/>
    <s v="Chabot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73"/>
    <x v="1"/>
    <n v="69182"/>
    <s v="Chabot"/>
    <n v="7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74"/>
    <x v="1"/>
    <n v="69182"/>
    <s v="Chabot"/>
    <n v="7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76"/>
    <x v="1"/>
    <n v="69182"/>
    <s v="Chabot"/>
    <n v="7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77"/>
    <x v="1"/>
    <n v="69182"/>
    <s v="Chabot"/>
    <n v="74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79"/>
    <x v="1"/>
    <n v="69182"/>
    <s v="Chabot"/>
    <n v="6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80"/>
    <x v="1"/>
    <n v="69182"/>
    <s v="Chabot"/>
    <n v="6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81"/>
    <x v="1"/>
    <n v="69182"/>
    <s v="Chabot"/>
    <n v="63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83"/>
    <x v="1"/>
    <n v="69182"/>
    <s v="Chabot"/>
    <n v="54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84"/>
    <x v="1"/>
    <n v="69182"/>
    <s v="Chabot"/>
    <n v="6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85"/>
    <x v="1"/>
    <n v="69182"/>
    <s v="Chabot"/>
    <n v="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87"/>
    <x v="1"/>
    <n v="69182"/>
    <s v="Chabot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88"/>
    <x v="1"/>
    <n v="69182"/>
    <s v="Chabot"/>
    <n v="64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89"/>
    <x v="1"/>
    <n v="69182"/>
    <s v="Chabot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90"/>
    <x v="1"/>
    <n v="69182"/>
    <s v="Chabot"/>
    <n v="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92"/>
    <x v="1"/>
    <n v="69182"/>
    <s v="Chabot"/>
    <n v="6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93"/>
    <x v="1"/>
    <n v="69182"/>
    <s v="Chabot"/>
    <n v="6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897"/>
    <x v="1"/>
    <n v="69182"/>
    <s v="Chabot"/>
    <n v="6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00"/>
    <x v="1"/>
    <n v="69182"/>
    <s v="Chabot"/>
    <n v="68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02"/>
    <x v="1"/>
    <n v="69182"/>
    <s v="Chabot"/>
    <n v="6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04"/>
    <x v="1"/>
    <n v="69182"/>
    <s v="Chabot"/>
    <n v="6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05"/>
    <x v="1"/>
    <n v="69182"/>
    <s v="Chabot"/>
    <n v="6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07"/>
    <x v="1"/>
    <n v="69182"/>
    <s v="Chabot"/>
    <n v="6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08"/>
    <x v="1"/>
    <n v="69182"/>
    <s v="Chabot"/>
    <n v="6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10"/>
    <x v="1"/>
    <n v="69182"/>
    <s v="Chabot"/>
    <n v="59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11"/>
    <x v="1"/>
    <n v="69182"/>
    <s v="Chabot"/>
    <n v="5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13"/>
    <x v="1"/>
    <n v="69182"/>
    <s v="Chabot"/>
    <n v="5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14"/>
    <x v="1"/>
    <n v="69182"/>
    <s v="Chabot"/>
    <n v="58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16"/>
    <x v="1"/>
    <n v="69182"/>
    <s v="Chabot"/>
    <n v="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56"/>
    <n v="63"/>
    <s v="I"/>
    <n v="1"/>
    <m/>
    <m/>
    <m/>
    <m/>
    <s v="Totale"/>
    <n v="25407917"/>
    <x v="1"/>
    <n v="69182"/>
    <s v="Chabot"/>
    <n v="6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83"/>
    <n v="64"/>
    <s v="I"/>
    <n v="1"/>
    <n v="8"/>
    <n v="13"/>
    <m/>
    <m/>
    <s v="Totale"/>
    <n v="25407924"/>
    <x v="1"/>
    <n v="69182"/>
    <s v="Chabot"/>
    <n v="5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83"/>
    <n v="64"/>
    <s v="I"/>
    <n v="1"/>
    <m/>
    <m/>
    <m/>
    <m/>
    <s v="Totale"/>
    <n v="25407926"/>
    <x v="1"/>
    <n v="69182"/>
    <s v="Chabot"/>
    <n v="5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83"/>
    <n v="64"/>
    <s v="I"/>
    <n v="1"/>
    <m/>
    <m/>
    <m/>
    <m/>
    <s v="Totale"/>
    <n v="25407928"/>
    <x v="1"/>
    <n v="69182"/>
    <s v="Chabot"/>
    <n v="53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83"/>
    <n v="64"/>
    <s v="I"/>
    <n v="1"/>
    <m/>
    <m/>
    <m/>
    <m/>
    <s v="Totale"/>
    <n v="25407929"/>
    <x v="1"/>
    <n v="69182"/>
    <s v="Chabot"/>
    <n v="5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83"/>
    <n v="64"/>
    <s v="I"/>
    <n v="1"/>
    <m/>
    <m/>
    <m/>
    <m/>
    <s v="Totale"/>
    <n v="25407931"/>
    <x v="1"/>
    <n v="69182"/>
    <s v="Chabot"/>
    <n v="5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83"/>
    <n v="64"/>
    <s v="I"/>
    <n v="1"/>
    <m/>
    <m/>
    <m/>
    <m/>
    <s v="Totale"/>
    <n v="25407932"/>
    <x v="1"/>
    <n v="69182"/>
    <s v="Chabot"/>
    <n v="5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83"/>
    <n v="64"/>
    <s v="I"/>
    <n v="1"/>
    <m/>
    <m/>
    <m/>
    <m/>
    <s v="Totale"/>
    <n v="25407933"/>
    <x v="1"/>
    <n v="69182"/>
    <s v="Chabot"/>
    <n v="47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83"/>
    <n v="64"/>
    <s v="I"/>
    <n v="1"/>
    <m/>
    <m/>
    <m/>
    <m/>
    <s v="Totale"/>
    <n v="25407935"/>
    <x v="1"/>
    <n v="69182"/>
    <s v="Chabot"/>
    <n v="49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93"/>
    <n v="65"/>
    <s v="I"/>
    <n v="1"/>
    <n v="7"/>
    <n v="23"/>
    <m/>
    <m/>
    <s v="Totale"/>
    <n v="25407941"/>
    <x v="1"/>
    <n v="69182"/>
    <s v="Chabot"/>
    <n v="70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93"/>
    <n v="65"/>
    <s v="I"/>
    <n v="1"/>
    <m/>
    <m/>
    <m/>
    <m/>
    <s v="Totale"/>
    <n v="25407942"/>
    <x v="1"/>
    <n v="69182"/>
    <s v="Chabot"/>
    <n v="71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93"/>
    <n v="65"/>
    <s v="I"/>
    <n v="1"/>
    <m/>
    <m/>
    <m/>
    <m/>
    <s v="Totale"/>
    <n v="25407944"/>
    <x v="1"/>
    <n v="69182"/>
    <s v="Chabot"/>
    <n v="68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93"/>
    <n v="65"/>
    <s v="I"/>
    <n v="1"/>
    <m/>
    <m/>
    <m/>
    <m/>
    <s v="Totale"/>
    <n v="25407945"/>
    <x v="1"/>
    <n v="69182"/>
    <s v="Chabot"/>
    <n v="61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93"/>
    <n v="65"/>
    <s v="I"/>
    <n v="1"/>
    <m/>
    <m/>
    <m/>
    <m/>
    <s v="Totale"/>
    <n v="25407946"/>
    <x v="1"/>
    <n v="69182"/>
    <s v="Chabot"/>
    <n v="59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93"/>
    <n v="65"/>
    <s v="I"/>
    <n v="1"/>
    <m/>
    <m/>
    <m/>
    <m/>
    <s v="Totale"/>
    <n v="25407947"/>
    <x v="1"/>
    <n v="69182"/>
    <s v="Chabot"/>
    <n v="53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0993"/>
    <n v="65"/>
    <s v="I"/>
    <n v="1"/>
    <m/>
    <m/>
    <m/>
    <m/>
    <s v="Totale"/>
    <n v="25407948"/>
    <x v="1"/>
    <n v="69182"/>
    <s v="Chabot"/>
    <n v="59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5"/>
    <n v="66"/>
    <s v="I"/>
    <n v="1"/>
    <n v="3"/>
    <n v="13"/>
    <m/>
    <m/>
    <s v="Totale"/>
    <n v="25407959"/>
    <x v="0"/>
    <n v="67778"/>
    <s v="Truite de riviere"/>
    <n v="70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5"/>
    <n v="66"/>
    <s v="I"/>
    <n v="1"/>
    <m/>
    <m/>
    <m/>
    <m/>
    <s v="Totale"/>
    <n v="25407960"/>
    <x v="0"/>
    <n v="67778"/>
    <s v="Truite de riviere"/>
    <n v="75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5"/>
    <n v="66"/>
    <s v="I"/>
    <n v="1"/>
    <m/>
    <m/>
    <m/>
    <m/>
    <s v="Totale"/>
    <n v="25407961"/>
    <x v="0"/>
    <n v="67778"/>
    <s v="Truite de riviere"/>
    <n v="80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6"/>
    <n v="67"/>
    <s v="I"/>
    <n v="1"/>
    <n v="4"/>
    <n v="8"/>
    <m/>
    <m/>
    <s v="Totale"/>
    <n v="25407962"/>
    <x v="1"/>
    <n v="69182"/>
    <s v="Chabot"/>
    <n v="56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6"/>
    <n v="67"/>
    <s v="I"/>
    <n v="1"/>
    <m/>
    <m/>
    <m/>
    <m/>
    <s v="Totale"/>
    <n v="25407963"/>
    <x v="1"/>
    <n v="69182"/>
    <s v="Chabot"/>
    <n v="60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6"/>
    <n v="67"/>
    <s v="I"/>
    <n v="1"/>
    <m/>
    <m/>
    <m/>
    <m/>
    <s v="Totale"/>
    <n v="25407964"/>
    <x v="1"/>
    <n v="69182"/>
    <s v="Chabot"/>
    <n v="60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6"/>
    <n v="67"/>
    <s v="I"/>
    <n v="1"/>
    <m/>
    <m/>
    <m/>
    <m/>
    <s v="Totale"/>
    <n v="25407965"/>
    <x v="1"/>
    <n v="69182"/>
    <s v="Chabot"/>
    <n v="61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7"/>
    <n v="68"/>
    <s v="I"/>
    <n v="1"/>
    <n v="2"/>
    <n v="1"/>
    <m/>
    <m/>
    <s v="Totale"/>
    <n v="25407966"/>
    <x v="1"/>
    <n v="69182"/>
    <s v="Chabot"/>
    <n v="25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7"/>
    <n v="68"/>
    <s v="I"/>
    <n v="1"/>
    <m/>
    <m/>
    <m/>
    <m/>
    <s v="Totale"/>
    <n v="25407967"/>
    <x v="1"/>
    <n v="69182"/>
    <s v="Chabot"/>
    <n v="23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8"/>
    <n v="69"/>
    <s v="I"/>
    <n v="1"/>
    <n v="3"/>
    <n v="17"/>
    <m/>
    <m/>
    <s v="Totale"/>
    <n v="25407968"/>
    <x v="1"/>
    <n v="69182"/>
    <s v="Chabot"/>
    <n v="90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8"/>
    <n v="69"/>
    <s v="I"/>
    <n v="1"/>
    <m/>
    <m/>
    <m/>
    <m/>
    <s v="Totale"/>
    <n v="25407969"/>
    <x v="1"/>
    <n v="69182"/>
    <s v="Chabot"/>
    <n v="72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0"/>
    <m/>
    <m/>
    <s v="868.00"/>
    <n v="6001008"/>
    <n v="69"/>
    <s v="I"/>
    <n v="1"/>
    <m/>
    <m/>
    <m/>
    <m/>
    <s v="Totale"/>
    <n v="25407970"/>
    <x v="1"/>
    <n v="69182"/>
    <s v="Chabot"/>
    <n v="68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09"/>
    <n v="70"/>
    <s v="N"/>
    <n v="1"/>
    <n v="1"/>
    <n v="26"/>
    <m/>
    <m/>
    <s v="Totale"/>
    <n v="25407971"/>
    <x v="0"/>
    <n v="67778"/>
    <s v="Truite de riviere"/>
    <n v="13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0"/>
    <n v="71"/>
    <s v="N"/>
    <n v="1"/>
    <n v="1"/>
    <n v="20"/>
    <m/>
    <m/>
    <s v="Totale"/>
    <n v="25407972"/>
    <x v="0"/>
    <n v="67778"/>
    <s v="Truite de riviere"/>
    <n v="12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1"/>
    <n v="72"/>
    <s v="N"/>
    <n v="1"/>
    <n v="1"/>
    <n v="19"/>
    <m/>
    <m/>
    <s v="Totale"/>
    <n v="25407973"/>
    <x v="0"/>
    <n v="67778"/>
    <s v="Truite de riviere"/>
    <n v="122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2"/>
    <n v="73"/>
    <s v="N"/>
    <n v="1"/>
    <n v="1"/>
    <n v="15"/>
    <m/>
    <m/>
    <s v="Totale"/>
    <n v="25407974"/>
    <x v="0"/>
    <n v="67778"/>
    <s v="Truite de riviere"/>
    <n v="11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3"/>
    <n v="74"/>
    <s v="N"/>
    <n v="1"/>
    <n v="1"/>
    <n v="29"/>
    <m/>
    <m/>
    <s v="Totale"/>
    <n v="25407975"/>
    <x v="0"/>
    <n v="67778"/>
    <s v="Truite de riviere"/>
    <n v="14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4"/>
    <n v="75"/>
    <s v="N"/>
    <n v="1"/>
    <n v="1"/>
    <n v="19"/>
    <m/>
    <m/>
    <s v="Totale"/>
    <n v="25407976"/>
    <x v="0"/>
    <n v="67778"/>
    <s v="Truite de riviere"/>
    <n v="12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5"/>
    <n v="76"/>
    <s v="N"/>
    <n v="1"/>
    <n v="1"/>
    <n v="21"/>
    <m/>
    <m/>
    <s v="Totale"/>
    <n v="25407977"/>
    <x v="0"/>
    <n v="67778"/>
    <s v="Truite de riviere"/>
    <n v="12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6"/>
    <n v="77"/>
    <s v="N"/>
    <n v="1"/>
    <n v="1"/>
    <n v="30"/>
    <m/>
    <m/>
    <s v="Totale"/>
    <n v="25407978"/>
    <x v="0"/>
    <n v="67778"/>
    <s v="Truite de riviere"/>
    <n v="14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7"/>
    <n v="78"/>
    <s v="N"/>
    <n v="1"/>
    <n v="1"/>
    <n v="130"/>
    <m/>
    <m/>
    <s v="Totale"/>
    <n v="25407979"/>
    <x v="0"/>
    <n v="67778"/>
    <s v="Truite de riviere"/>
    <n v="218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8"/>
    <n v="79"/>
    <s v="N"/>
    <n v="1"/>
    <n v="1"/>
    <n v="25"/>
    <m/>
    <m/>
    <s v="Totale"/>
    <n v="25407980"/>
    <x v="0"/>
    <n v="67778"/>
    <s v="Truite de riviere"/>
    <n v="131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19"/>
    <n v="80"/>
    <s v="N"/>
    <n v="1"/>
    <n v="1"/>
    <n v="79"/>
    <m/>
    <m/>
    <s v="Totale"/>
    <n v="25407981"/>
    <x v="0"/>
    <n v="67778"/>
    <s v="Truite de riviere"/>
    <n v="193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1"/>
    <n v="81"/>
    <s v="N"/>
    <n v="1"/>
    <n v="1"/>
    <n v="128"/>
    <m/>
    <m/>
    <s v="Totale"/>
    <n v="25407988"/>
    <x v="0"/>
    <n v="67778"/>
    <s v="Truite de riviere"/>
    <n v="237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2"/>
    <n v="82"/>
    <s v="N"/>
    <n v="1"/>
    <n v="1"/>
    <n v="100"/>
    <m/>
    <m/>
    <s v="Totale"/>
    <n v="25407992"/>
    <x v="0"/>
    <n v="67778"/>
    <s v="Truite de riviere"/>
    <n v="213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3"/>
    <n v="83"/>
    <s v="N"/>
    <n v="1"/>
    <n v="1"/>
    <n v="30"/>
    <m/>
    <m/>
    <s v="Totale"/>
    <n v="25407996"/>
    <x v="0"/>
    <n v="67778"/>
    <s v="Truite de riviere"/>
    <n v="143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4"/>
    <n v="84"/>
    <s v="N"/>
    <n v="1"/>
    <n v="1"/>
    <n v="34"/>
    <m/>
    <m/>
    <s v="Totale"/>
    <n v="25408000"/>
    <x v="0"/>
    <n v="67778"/>
    <s v="Truite de riviere"/>
    <n v="146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5"/>
    <n v="85"/>
    <s v="N"/>
    <n v="1"/>
    <n v="1"/>
    <n v="21"/>
    <m/>
    <m/>
    <s v="Totale"/>
    <n v="25408003"/>
    <x v="0"/>
    <n v="67778"/>
    <s v="Truite de riviere"/>
    <n v="128"/>
    <s v="Oui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6"/>
    <n v="86"/>
    <s v="N"/>
    <n v="1"/>
    <n v="1"/>
    <n v="41"/>
    <m/>
    <m/>
    <s v="Totale"/>
    <n v="25408006"/>
    <x v="0"/>
    <n v="67778"/>
    <s v="Truite de riviere"/>
    <n v="155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7"/>
    <n v="87"/>
    <s v="N"/>
    <n v="1"/>
    <n v="1"/>
    <n v="2"/>
    <m/>
    <m/>
    <s v="Totale"/>
    <n v="25408015"/>
    <x v="1"/>
    <n v="69182"/>
    <s v="Chabot"/>
    <n v="55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8"/>
    <n v="88"/>
    <s v="N"/>
    <n v="1"/>
    <n v="1"/>
    <n v="6"/>
    <m/>
    <m/>
    <s v="Totale"/>
    <n v="25408019"/>
    <x v="1"/>
    <n v="69182"/>
    <s v="Chabot"/>
    <n v="80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29"/>
    <n v="89"/>
    <s v="N"/>
    <n v="1"/>
    <n v="1"/>
    <n v="22"/>
    <m/>
    <m/>
    <s v="Totale"/>
    <n v="25408020"/>
    <x v="0"/>
    <n v="67778"/>
    <s v="Truite de riviere"/>
    <n v="126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0"/>
    <n v="90"/>
    <s v="N"/>
    <n v="1"/>
    <n v="1"/>
    <n v="146"/>
    <m/>
    <m/>
    <s v="Totale"/>
    <n v="25408021"/>
    <x v="0"/>
    <n v="67778"/>
    <s v="Truite de riviere"/>
    <n v="240"/>
    <s v="Oui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1"/>
    <n v="91"/>
    <s v="N"/>
    <n v="1"/>
    <n v="1"/>
    <n v="23"/>
    <m/>
    <m/>
    <s v="Totale"/>
    <n v="25408022"/>
    <x v="0"/>
    <n v="67778"/>
    <s v="Truite de riviere"/>
    <n v="125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2"/>
    <n v="92"/>
    <s v="N"/>
    <n v="1"/>
    <n v="1"/>
    <n v="102"/>
    <m/>
    <m/>
    <s v="Totale"/>
    <n v="25408023"/>
    <x v="0"/>
    <n v="67778"/>
    <s v="Truite de riviere"/>
    <n v="215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3"/>
    <n v="93"/>
    <s v="N"/>
    <n v="1"/>
    <n v="1"/>
    <n v="75"/>
    <m/>
    <m/>
    <s v="Totale"/>
    <n v="25408024"/>
    <x v="0"/>
    <n v="67778"/>
    <s v="Truite de riviere"/>
    <n v="199"/>
    <s v="Oui"/>
    <m/>
    <s v="Non"/>
    <m/>
    <s v="Non"/>
    <s v="faciès1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4"/>
    <n v="94"/>
    <s v="G"/>
    <n v="1"/>
    <n v="6"/>
    <n v="2"/>
    <n v="32"/>
    <n v="25"/>
    <s v="Totale"/>
    <n v="25408575"/>
    <x v="1"/>
    <n v="69182"/>
    <s v="Chabot"/>
    <n v="27"/>
    <s v="Non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5"/>
    <n v="95"/>
    <s v="G"/>
    <n v="1"/>
    <n v="27"/>
    <n v="81"/>
    <n v="70"/>
    <n v="50"/>
    <s v="Totale"/>
    <n v="25408581"/>
    <x v="1"/>
    <n v="69182"/>
    <s v="Chabot"/>
    <n v="50"/>
    <s v="Non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6"/>
    <n v="96"/>
    <s v="G"/>
    <n v="1"/>
    <n v="4"/>
    <n v="11"/>
    <n v="70"/>
    <n v="50"/>
    <s v="Totale"/>
    <n v="25408608"/>
    <x v="1"/>
    <n v="69182"/>
    <s v="Chabot"/>
    <n v="55"/>
    <s v="Non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7"/>
    <n v="97"/>
    <s v="G"/>
    <n v="1"/>
    <n v="5"/>
    <n v="1"/>
    <n v="35"/>
    <n v="25"/>
    <s v="Totale"/>
    <n v="25408612"/>
    <x v="1"/>
    <n v="69182"/>
    <s v="Chabot"/>
    <n v="28"/>
    <s v="Non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8"/>
    <n v="98"/>
    <s v="G"/>
    <n v="1"/>
    <n v="4"/>
    <n v="28"/>
    <n v="90"/>
    <n v="75"/>
    <s v="Totale"/>
    <n v="25408617"/>
    <x v="1"/>
    <n v="69182"/>
    <s v="Chabot"/>
    <n v="88"/>
    <s v="Non"/>
    <m/>
    <s v="Non"/>
    <m/>
    <s v="Non"/>
    <s v="faciès3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39"/>
    <n v="99"/>
    <s v="G"/>
    <n v="1"/>
    <n v="3"/>
    <n v="1"/>
    <n v="30"/>
    <n v="25"/>
    <s v="Totale"/>
    <n v="25408621"/>
    <x v="1"/>
    <n v="69182"/>
    <s v="Chabot"/>
    <n v="25"/>
    <s v="Non"/>
    <m/>
    <s v="Non"/>
    <m/>
    <s v="Non"/>
    <s v="faciès2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n v="10"/>
    <n v="78"/>
    <m/>
    <m/>
    <s v="Totale"/>
    <n v="25408025"/>
    <x v="1"/>
    <n v="69182"/>
    <s v="Chabot"/>
    <n v="76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26"/>
    <x v="1"/>
    <n v="69182"/>
    <s v="Chabot"/>
    <n v="9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27"/>
    <x v="1"/>
    <n v="69182"/>
    <s v="Chabot"/>
    <n v="8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28"/>
    <x v="1"/>
    <n v="69182"/>
    <s v="Chabot"/>
    <n v="8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29"/>
    <x v="1"/>
    <n v="69182"/>
    <s v="Chabot"/>
    <n v="88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30"/>
    <x v="1"/>
    <n v="69182"/>
    <s v="Chabot"/>
    <n v="89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31"/>
    <x v="1"/>
    <n v="69182"/>
    <s v="Chabot"/>
    <n v="8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32"/>
    <x v="1"/>
    <n v="69182"/>
    <s v="Chabot"/>
    <n v="79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33"/>
    <x v="1"/>
    <n v="69182"/>
    <s v="Chabot"/>
    <n v="83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0"/>
    <n v="100"/>
    <s v="I"/>
    <n v="1"/>
    <m/>
    <m/>
    <m/>
    <m/>
    <s v="Totale"/>
    <n v="25408034"/>
    <x v="1"/>
    <n v="69182"/>
    <s v="Chabot"/>
    <n v="74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n v="12"/>
    <n v="38"/>
    <m/>
    <m/>
    <s v="Totale"/>
    <n v="25408035"/>
    <x v="1"/>
    <n v="69182"/>
    <s v="Chabot"/>
    <n v="6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36"/>
    <x v="1"/>
    <n v="69182"/>
    <s v="Chabot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37"/>
    <x v="1"/>
    <n v="69182"/>
    <s v="Chabot"/>
    <n v="6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38"/>
    <x v="1"/>
    <n v="69182"/>
    <s v="Chabot"/>
    <n v="7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39"/>
    <x v="1"/>
    <n v="69182"/>
    <s v="Chabot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40"/>
    <x v="1"/>
    <n v="69182"/>
    <s v="Chabot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41"/>
    <x v="1"/>
    <n v="69182"/>
    <s v="Chabot"/>
    <n v="71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42"/>
    <x v="1"/>
    <n v="69182"/>
    <s v="Chabot"/>
    <n v="5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43"/>
    <x v="1"/>
    <n v="69182"/>
    <s v="Chabot"/>
    <n v="6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44"/>
    <x v="1"/>
    <n v="69182"/>
    <s v="Chabot"/>
    <n v="75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45"/>
    <x v="1"/>
    <n v="69182"/>
    <s v="Chabot"/>
    <n v="70"/>
    <s v="Oui"/>
    <m/>
    <s v="Non"/>
    <m/>
    <s v="Non"/>
    <s v="faciès4"/>
  </r>
  <r>
    <n v="4407003"/>
    <s v="R LIGNON DU FOREZ à SAUVAIN"/>
    <m/>
    <n v="2"/>
    <n v="94999"/>
    <d v="2025-09-04T00:00:00"/>
    <s v="Validé niveau 2"/>
    <s v="Correcte"/>
    <s v="LOIRE-BRETAGNE"/>
    <s v="le Lignon"/>
    <s v="K07-0320"/>
    <s v="AUVERGNE-RHONE-ALPES"/>
    <s v="Loire"/>
    <s v="SAUVAIN"/>
    <m/>
    <s v="76983.62000000"/>
    <s v="650978.60000000"/>
    <s v="RGF93 / Lambert 93"/>
    <s v="Étude"/>
    <m/>
    <s v="Pêche complète à un ou plusieurs passages"/>
    <x v="1"/>
    <m/>
    <m/>
    <s v="868.00"/>
    <n v="6001041"/>
    <n v="101"/>
    <s v="I"/>
    <n v="1"/>
    <m/>
    <m/>
    <m/>
    <m/>
    <s v="Totale"/>
    <n v="25408046"/>
    <x v="1"/>
    <n v="69182"/>
    <s v="Chabot"/>
    <n v="62"/>
    <s v="Oui"/>
    <m/>
    <s v="Non"/>
    <m/>
    <s v="Non"/>
    <s v="faciès4"/>
  </r>
  <r>
    <m/>
    <m/>
    <m/>
    <m/>
    <m/>
    <m/>
    <m/>
    <m/>
    <m/>
    <m/>
    <m/>
    <m/>
    <m/>
    <m/>
    <m/>
    <m/>
    <m/>
    <m/>
    <m/>
    <m/>
    <m/>
    <x v="2"/>
    <m/>
    <m/>
    <m/>
    <m/>
    <m/>
    <m/>
    <m/>
    <m/>
    <m/>
    <m/>
    <m/>
    <m/>
    <m/>
    <x v="2"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100BCCE-7863-433E-AADD-88741A9DE504}" name="Tableau croisé dynamique1" cacheId="23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C12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axis="axisRow" showAll="0" defaultSubtotal="0">
      <items count="3">
        <item x="1"/>
        <item x="0"/>
        <item x="2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35"/>
    <field x="21"/>
  </rowFields>
  <rowItems count="9">
    <i>
      <x/>
    </i>
    <i r="1">
      <x/>
    </i>
    <i r="1">
      <x v="1"/>
    </i>
    <i>
      <x v="1"/>
    </i>
    <i r="1">
      <x/>
    </i>
    <i r="1">
      <x v="1"/>
    </i>
    <i>
      <x v="2"/>
    </i>
    <i r="1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 Effectif du lot " fld="29" baseField="0" baseItem="0"/>
    <dataField name="Somme de  Poids du lot (g) " fld="3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workbookViewId="0">
      <selection activeCell="W28" sqref="W28"/>
    </sheetView>
  </sheetViews>
  <sheetFormatPr baseColWidth="10" defaultColWidth="9.1093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886718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8.1" customHeight="1">
      <c r="A1" s="1"/>
      <c r="B1" s="108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"/>
    </row>
    <row r="2" spans="1:14" ht="20.100000000000001" customHeight="1">
      <c r="A2" s="1"/>
      <c r="B2" s="90" t="s">
        <v>1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1"/>
    </row>
    <row r="3" spans="1:14" ht="12.9" customHeight="1">
      <c r="A3" s="1"/>
      <c r="B3" s="110" t="s">
        <v>2</v>
      </c>
      <c r="C3" s="111"/>
      <c r="D3" s="112" t="s">
        <v>3</v>
      </c>
      <c r="E3" s="113"/>
      <c r="F3" s="114" t="s">
        <v>4</v>
      </c>
      <c r="G3" s="115"/>
      <c r="H3" s="115"/>
      <c r="I3" s="115"/>
      <c r="J3" s="94" t="s">
        <v>5</v>
      </c>
      <c r="K3" s="95"/>
      <c r="L3" s="95"/>
      <c r="M3" s="95"/>
      <c r="N3" s="1"/>
    </row>
    <row r="4" spans="1:14" ht="12.9" customHeight="1">
      <c r="A4" s="1"/>
      <c r="B4" s="96" t="s">
        <v>6</v>
      </c>
      <c r="C4" s="97"/>
      <c r="D4" s="106" t="s">
        <v>7</v>
      </c>
      <c r="E4" s="107"/>
      <c r="F4" s="98" t="s">
        <v>8</v>
      </c>
      <c r="G4" s="99"/>
      <c r="H4" s="99"/>
      <c r="I4" s="99"/>
      <c r="J4" s="83" t="s">
        <v>9</v>
      </c>
      <c r="K4" s="84"/>
      <c r="L4" s="84"/>
      <c r="M4" s="84"/>
      <c r="N4" s="1"/>
    </row>
    <row r="5" spans="1:14" ht="12.9" customHeight="1">
      <c r="A5" s="1"/>
      <c r="B5" s="96" t="s">
        <v>10</v>
      </c>
      <c r="C5" s="97"/>
      <c r="D5" s="106" t="s">
        <v>11</v>
      </c>
      <c r="E5" s="107"/>
      <c r="F5" s="98" t="s">
        <v>12</v>
      </c>
      <c r="G5" s="99"/>
      <c r="H5" s="99"/>
      <c r="I5" s="99"/>
      <c r="J5" s="83" t="s">
        <v>13</v>
      </c>
      <c r="K5" s="84"/>
      <c r="L5" s="84"/>
      <c r="M5" s="84"/>
      <c r="N5" s="1"/>
    </row>
    <row r="6" spans="1:14" ht="12.9" customHeight="1">
      <c r="A6" s="1"/>
      <c r="B6" s="96" t="s">
        <v>14</v>
      </c>
      <c r="C6" s="97"/>
      <c r="D6" s="1"/>
      <c r="E6" s="1"/>
      <c r="F6" s="98" t="s">
        <v>15</v>
      </c>
      <c r="G6" s="99"/>
      <c r="H6" s="99"/>
      <c r="I6" s="99"/>
      <c r="J6" s="83" t="s">
        <v>16</v>
      </c>
      <c r="K6" s="84"/>
      <c r="L6" s="84"/>
      <c r="M6" s="84"/>
      <c r="N6" s="1"/>
    </row>
    <row r="7" spans="1:14" ht="12.9" customHeight="1">
      <c r="A7" s="1"/>
      <c r="B7" s="100" t="s">
        <v>17</v>
      </c>
      <c r="C7" s="101"/>
      <c r="D7" s="102" t="s">
        <v>18</v>
      </c>
      <c r="E7" s="103"/>
      <c r="F7" s="104" t="s">
        <v>19</v>
      </c>
      <c r="G7" s="105"/>
      <c r="H7" s="105"/>
      <c r="I7" s="105"/>
      <c r="J7" s="87" t="s">
        <v>9</v>
      </c>
      <c r="K7" s="88"/>
      <c r="L7" s="88"/>
      <c r="M7" s="88"/>
      <c r="N7" s="1"/>
    </row>
    <row r="8" spans="1:14" ht="18" customHeight="1">
      <c r="A8" s="1"/>
      <c r="B8" s="90" t="s">
        <v>20</v>
      </c>
      <c r="C8" s="91"/>
      <c r="D8" s="91"/>
      <c r="E8" s="91"/>
      <c r="F8" s="91"/>
      <c r="G8" s="91"/>
      <c r="H8" s="90" t="s">
        <v>21</v>
      </c>
      <c r="I8" s="91"/>
      <c r="J8" s="91"/>
      <c r="K8" s="91"/>
      <c r="L8" s="91"/>
      <c r="M8" s="91"/>
      <c r="N8" s="1"/>
    </row>
    <row r="9" spans="1:14" ht="3" customHeight="1">
      <c r="A9" s="1"/>
      <c r="B9" s="92" t="s">
        <v>22</v>
      </c>
      <c r="C9" s="93"/>
      <c r="D9" s="93"/>
      <c r="E9" s="94" t="s">
        <v>23</v>
      </c>
      <c r="F9" s="95"/>
      <c r="G9" s="95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93"/>
      <c r="C10" s="93"/>
      <c r="D10" s="93"/>
      <c r="E10" s="95"/>
      <c r="F10" s="95"/>
      <c r="G10" s="95"/>
      <c r="H10" s="9"/>
      <c r="I10" s="89"/>
      <c r="J10" s="89"/>
      <c r="K10" s="89"/>
      <c r="L10" s="1"/>
      <c r="M10" s="10"/>
      <c r="N10" s="1"/>
    </row>
    <row r="11" spans="1:14" ht="15" customHeight="1">
      <c r="A11" s="1"/>
      <c r="B11" s="81" t="s">
        <v>24</v>
      </c>
      <c r="C11" s="82"/>
      <c r="D11" s="82"/>
      <c r="E11" s="83" t="s">
        <v>9</v>
      </c>
      <c r="F11" s="84"/>
      <c r="G11" s="84"/>
      <c r="H11" s="9"/>
      <c r="I11" s="89"/>
      <c r="J11" s="89"/>
      <c r="K11" s="89"/>
      <c r="L11" s="1"/>
      <c r="M11" s="10"/>
      <c r="N11" s="1"/>
    </row>
    <row r="12" spans="1:14" ht="15" customHeight="1">
      <c r="A12" s="1"/>
      <c r="B12" s="81" t="s">
        <v>25</v>
      </c>
      <c r="C12" s="82"/>
      <c r="D12" s="82"/>
      <c r="E12" s="83" t="s">
        <v>9</v>
      </c>
      <c r="F12" s="84"/>
      <c r="G12" s="84"/>
      <c r="H12" s="9"/>
      <c r="I12" s="89"/>
      <c r="J12" s="89"/>
      <c r="K12" s="89"/>
      <c r="L12" s="1"/>
      <c r="M12" s="10"/>
      <c r="N12" s="1"/>
    </row>
    <row r="13" spans="1:14" ht="15" customHeight="1">
      <c r="A13" s="1"/>
      <c r="B13" s="81" t="s">
        <v>26</v>
      </c>
      <c r="C13" s="82"/>
      <c r="D13" s="82"/>
      <c r="E13" s="83" t="s">
        <v>368</v>
      </c>
      <c r="F13" s="84"/>
      <c r="G13" s="84"/>
      <c r="H13" s="9"/>
      <c r="I13" s="89"/>
      <c r="J13" s="89"/>
      <c r="K13" s="89"/>
      <c r="L13" s="1"/>
      <c r="M13" s="10"/>
      <c r="N13" s="1"/>
    </row>
    <row r="14" spans="1:14" ht="15" customHeight="1">
      <c r="A14" s="1"/>
      <c r="B14" s="81" t="s">
        <v>27</v>
      </c>
      <c r="C14" s="82"/>
      <c r="D14" s="82"/>
      <c r="E14" s="83" t="s">
        <v>28</v>
      </c>
      <c r="F14" s="84"/>
      <c r="G14" s="84"/>
      <c r="H14" s="9"/>
      <c r="I14" s="89"/>
      <c r="J14" s="89"/>
      <c r="K14" s="89"/>
      <c r="L14" s="1"/>
      <c r="M14" s="10"/>
      <c r="N14" s="1"/>
    </row>
    <row r="15" spans="1:14" ht="15" customHeight="1">
      <c r="A15" s="1"/>
      <c r="B15" s="81" t="s">
        <v>29</v>
      </c>
      <c r="C15" s="82"/>
      <c r="D15" s="82"/>
      <c r="E15" s="83" t="s">
        <v>30</v>
      </c>
      <c r="F15" s="84"/>
      <c r="G15" s="84"/>
      <c r="H15" s="9"/>
      <c r="I15" s="89"/>
      <c r="J15" s="89"/>
      <c r="K15" s="89"/>
      <c r="L15" s="1"/>
      <c r="M15" s="10"/>
      <c r="N15" s="1"/>
    </row>
    <row r="16" spans="1:14" ht="15" customHeight="1">
      <c r="A16" s="1"/>
      <c r="B16" s="81" t="s">
        <v>31</v>
      </c>
      <c r="C16" s="82"/>
      <c r="D16" s="82"/>
      <c r="E16" s="83" t="s">
        <v>32</v>
      </c>
      <c r="F16" s="84"/>
      <c r="G16" s="84"/>
      <c r="H16" s="9"/>
      <c r="I16" s="89"/>
      <c r="J16" s="89"/>
      <c r="K16" s="89"/>
      <c r="L16" s="1"/>
      <c r="M16" s="10"/>
      <c r="N16" s="1"/>
    </row>
    <row r="17" spans="1:14" ht="15" customHeight="1">
      <c r="A17" s="1"/>
      <c r="B17" s="81" t="s">
        <v>33</v>
      </c>
      <c r="C17" s="82"/>
      <c r="D17" s="82"/>
      <c r="E17" s="83" t="s">
        <v>9</v>
      </c>
      <c r="F17" s="84"/>
      <c r="G17" s="84"/>
      <c r="H17" s="9"/>
      <c r="I17" s="89"/>
      <c r="J17" s="89"/>
      <c r="K17" s="89"/>
      <c r="L17" s="1"/>
      <c r="M17" s="10"/>
      <c r="N17" s="1"/>
    </row>
    <row r="18" spans="1:14" ht="15" customHeight="1">
      <c r="A18" s="1"/>
      <c r="B18" s="81" t="s">
        <v>34</v>
      </c>
      <c r="C18" s="82"/>
      <c r="D18" s="82"/>
      <c r="E18" s="83" t="s">
        <v>35</v>
      </c>
      <c r="F18" s="84"/>
      <c r="G18" s="84"/>
      <c r="H18" s="9"/>
      <c r="I18" s="89"/>
      <c r="J18" s="89"/>
      <c r="K18" s="89"/>
      <c r="L18" s="1"/>
      <c r="M18" s="10"/>
      <c r="N18" s="1"/>
    </row>
    <row r="19" spans="1:14" ht="15" customHeight="1">
      <c r="A19" s="1"/>
      <c r="B19" s="81" t="s">
        <v>36</v>
      </c>
      <c r="C19" s="82"/>
      <c r="D19" s="82"/>
      <c r="E19" s="83" t="s">
        <v>9</v>
      </c>
      <c r="F19" s="84"/>
      <c r="G19" s="84"/>
      <c r="H19" s="9"/>
      <c r="I19" s="89"/>
      <c r="J19" s="89"/>
      <c r="K19" s="89"/>
      <c r="L19" s="1"/>
      <c r="M19" s="10"/>
      <c r="N19" s="1"/>
    </row>
    <row r="20" spans="1:14" ht="12.9" customHeight="1">
      <c r="A20" s="1"/>
      <c r="B20" s="85" t="s">
        <v>37</v>
      </c>
      <c r="C20" s="86"/>
      <c r="D20" s="86"/>
      <c r="E20" s="87" t="s">
        <v>37</v>
      </c>
      <c r="F20" s="88"/>
      <c r="G20" s="88"/>
      <c r="H20" s="9"/>
      <c r="I20" s="89"/>
      <c r="J20" s="89"/>
      <c r="K20" s="89"/>
      <c r="L20" s="1"/>
      <c r="M20" s="10"/>
      <c r="N20" s="1"/>
    </row>
    <row r="21" spans="1:14" ht="2.1" customHeight="1">
      <c r="A21" s="1"/>
      <c r="B21" s="86"/>
      <c r="C21" s="86"/>
      <c r="D21" s="86"/>
      <c r="E21" s="88"/>
      <c r="F21" s="88"/>
      <c r="G21" s="88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90" t="s">
        <v>38</v>
      </c>
      <c r="C22" s="91"/>
      <c r="D22" s="91"/>
      <c r="E22" s="91"/>
      <c r="F22" s="91"/>
      <c r="G22" s="91"/>
      <c r="H22" s="90" t="s">
        <v>39</v>
      </c>
      <c r="I22" s="91"/>
      <c r="J22" s="91"/>
      <c r="K22" s="91"/>
      <c r="L22" s="91"/>
      <c r="M22" s="91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81" t="s">
        <v>40</v>
      </c>
      <c r="I23" s="82"/>
      <c r="J23" s="82"/>
      <c r="K23" s="83" t="s">
        <v>41</v>
      </c>
      <c r="L23" s="84"/>
      <c r="M23" s="84"/>
      <c r="N23" s="1"/>
    </row>
    <row r="24" spans="1:14" ht="12.9" customHeight="1">
      <c r="A24" s="1"/>
      <c r="B24" s="9"/>
      <c r="C24" s="89"/>
      <c r="D24" s="89"/>
      <c r="E24" s="89"/>
      <c r="F24" s="89"/>
      <c r="G24" s="10"/>
      <c r="H24" s="82"/>
      <c r="I24" s="82"/>
      <c r="J24" s="82"/>
      <c r="K24" s="84"/>
      <c r="L24" s="84"/>
      <c r="M24" s="84"/>
      <c r="N24" s="1"/>
    </row>
    <row r="25" spans="1:14" ht="15" customHeight="1">
      <c r="A25" s="1"/>
      <c r="B25" s="9"/>
      <c r="C25" s="89"/>
      <c r="D25" s="89"/>
      <c r="E25" s="89"/>
      <c r="F25" s="89"/>
      <c r="G25" s="10"/>
      <c r="H25" s="81" t="s">
        <v>42</v>
      </c>
      <c r="I25" s="82"/>
      <c r="J25" s="82"/>
      <c r="K25" s="83" t="s">
        <v>5</v>
      </c>
      <c r="L25" s="84"/>
      <c r="M25" s="84"/>
      <c r="N25" s="1"/>
    </row>
    <row r="26" spans="1:14" ht="15" customHeight="1">
      <c r="A26" s="1"/>
      <c r="B26" s="9"/>
      <c r="C26" s="89"/>
      <c r="D26" s="89"/>
      <c r="E26" s="89"/>
      <c r="F26" s="89"/>
      <c r="G26" s="10"/>
      <c r="H26" s="81" t="s">
        <v>43</v>
      </c>
      <c r="I26" s="82"/>
      <c r="J26" s="82"/>
      <c r="K26" s="83" t="s">
        <v>13</v>
      </c>
      <c r="L26" s="84"/>
      <c r="M26" s="84"/>
      <c r="N26" s="1"/>
    </row>
    <row r="27" spans="1:14" ht="15" customHeight="1">
      <c r="A27" s="1"/>
      <c r="B27" s="9"/>
      <c r="C27" s="89"/>
      <c r="D27" s="89"/>
      <c r="E27" s="89"/>
      <c r="F27" s="89"/>
      <c r="G27" s="10"/>
      <c r="H27" s="81" t="s">
        <v>44</v>
      </c>
      <c r="I27" s="82"/>
      <c r="J27" s="82"/>
      <c r="K27" s="83" t="s">
        <v>45</v>
      </c>
      <c r="L27" s="84"/>
      <c r="M27" s="84"/>
      <c r="N27" s="1"/>
    </row>
    <row r="28" spans="1:14" ht="15" customHeight="1">
      <c r="A28" s="1"/>
      <c r="B28" s="9"/>
      <c r="C28" s="89"/>
      <c r="D28" s="89"/>
      <c r="E28" s="89"/>
      <c r="F28" s="89"/>
      <c r="G28" s="10"/>
      <c r="H28" s="81" t="s">
        <v>46</v>
      </c>
      <c r="I28" s="82"/>
      <c r="J28" s="82"/>
      <c r="K28" s="83" t="s">
        <v>47</v>
      </c>
      <c r="L28" s="84"/>
      <c r="M28" s="84"/>
      <c r="N28" s="1"/>
    </row>
    <row r="29" spans="1:14" ht="15" customHeight="1">
      <c r="A29" s="1"/>
      <c r="B29" s="9"/>
      <c r="C29" s="89"/>
      <c r="D29" s="89"/>
      <c r="E29" s="89"/>
      <c r="F29" s="89"/>
      <c r="G29" s="10"/>
      <c r="H29" s="81" t="s">
        <v>48</v>
      </c>
      <c r="I29" s="82"/>
      <c r="J29" s="82"/>
      <c r="K29" s="83" t="s">
        <v>49</v>
      </c>
      <c r="L29" s="84"/>
      <c r="M29" s="84"/>
      <c r="N29" s="1"/>
    </row>
    <row r="30" spans="1:14" ht="15" customHeight="1">
      <c r="A30" s="1"/>
      <c r="B30" s="9"/>
      <c r="C30" s="89"/>
      <c r="D30" s="89"/>
      <c r="E30" s="89"/>
      <c r="F30" s="89"/>
      <c r="G30" s="10"/>
      <c r="H30" s="81" t="s">
        <v>50</v>
      </c>
      <c r="I30" s="82"/>
      <c r="J30" s="82"/>
      <c r="K30" s="83" t="s">
        <v>51</v>
      </c>
      <c r="L30" s="84"/>
      <c r="M30" s="84"/>
      <c r="N30" s="1"/>
    </row>
    <row r="31" spans="1:14" ht="15" customHeight="1">
      <c r="A31" s="1"/>
      <c r="B31" s="9"/>
      <c r="C31" s="89"/>
      <c r="D31" s="89"/>
      <c r="E31" s="89"/>
      <c r="F31" s="89"/>
      <c r="G31" s="10"/>
      <c r="H31" s="81" t="s">
        <v>52</v>
      </c>
      <c r="I31" s="82"/>
      <c r="J31" s="82"/>
      <c r="K31" s="83" t="s">
        <v>53</v>
      </c>
      <c r="L31" s="84"/>
      <c r="M31" s="84"/>
      <c r="N31" s="1"/>
    </row>
    <row r="32" spans="1:14" ht="15" customHeight="1">
      <c r="A32" s="1"/>
      <c r="B32" s="9"/>
      <c r="C32" s="89"/>
      <c r="D32" s="89"/>
      <c r="E32" s="89"/>
      <c r="F32" s="89"/>
      <c r="G32" s="10"/>
      <c r="H32" s="81" t="s">
        <v>54</v>
      </c>
      <c r="I32" s="82"/>
      <c r="J32" s="82"/>
      <c r="K32" s="83" t="s">
        <v>55</v>
      </c>
      <c r="L32" s="84"/>
      <c r="M32" s="84"/>
      <c r="N32" s="1"/>
    </row>
    <row r="33" spans="1:14" ht="15" customHeight="1">
      <c r="A33" s="1"/>
      <c r="B33" s="9"/>
      <c r="C33" s="89"/>
      <c r="D33" s="89"/>
      <c r="E33" s="89"/>
      <c r="F33" s="89"/>
      <c r="G33" s="10"/>
      <c r="H33" s="81" t="s">
        <v>56</v>
      </c>
      <c r="I33" s="82"/>
      <c r="J33" s="82"/>
      <c r="K33" s="83" t="s">
        <v>57</v>
      </c>
      <c r="L33" s="84"/>
      <c r="M33" s="84"/>
      <c r="N33" s="1"/>
    </row>
    <row r="34" spans="1:14" ht="15" customHeight="1">
      <c r="A34" s="1"/>
      <c r="B34" s="9"/>
      <c r="C34" s="89"/>
      <c r="D34" s="89"/>
      <c r="E34" s="89"/>
      <c r="F34" s="89"/>
      <c r="G34" s="10"/>
      <c r="H34" s="81" t="s">
        <v>58</v>
      </c>
      <c r="I34" s="82"/>
      <c r="J34" s="82"/>
      <c r="K34" s="83" t="s">
        <v>59</v>
      </c>
      <c r="L34" s="84"/>
      <c r="M34" s="84"/>
      <c r="N34" s="1"/>
    </row>
    <row r="35" spans="1:14" ht="14.1" customHeight="1">
      <c r="A35" s="1"/>
      <c r="B35" s="9"/>
      <c r="C35" s="89"/>
      <c r="D35" s="89"/>
      <c r="E35" s="89"/>
      <c r="F35" s="89"/>
      <c r="G35" s="10"/>
      <c r="H35" s="85" t="s">
        <v>60</v>
      </c>
      <c r="I35" s="86"/>
      <c r="J35" s="86"/>
      <c r="K35" s="87" t="s">
        <v>369</v>
      </c>
      <c r="L35" s="88"/>
      <c r="M35" s="88"/>
      <c r="N35" s="1"/>
    </row>
    <row r="36" spans="1:14" ht="0.9" customHeight="1">
      <c r="A36" s="1"/>
      <c r="B36" s="12"/>
      <c r="C36" s="13"/>
      <c r="D36" s="13"/>
      <c r="E36" s="13"/>
      <c r="F36" s="13"/>
      <c r="G36" s="14"/>
      <c r="H36" s="86"/>
      <c r="I36" s="86"/>
      <c r="J36" s="86"/>
      <c r="K36" s="88"/>
      <c r="L36" s="88"/>
      <c r="M36" s="88"/>
      <c r="N36" s="1"/>
    </row>
    <row r="37" spans="1:14" ht="291" customHeight="1">
      <c r="A37" s="1"/>
      <c r="B37" s="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10"/>
      <c r="N37" s="1"/>
    </row>
  </sheetData>
  <mergeCells count="74">
    <mergeCell ref="B1:M1"/>
    <mergeCell ref="B2:M2"/>
    <mergeCell ref="B3:C3"/>
    <mergeCell ref="D3:E3"/>
    <mergeCell ref="F3:I3"/>
    <mergeCell ref="J3:M3"/>
    <mergeCell ref="B4:C4"/>
    <mergeCell ref="D4:E4"/>
    <mergeCell ref="F4:I4"/>
    <mergeCell ref="J4:M4"/>
    <mergeCell ref="B5:C5"/>
    <mergeCell ref="D5:E5"/>
    <mergeCell ref="F5:I5"/>
    <mergeCell ref="J5:M5"/>
    <mergeCell ref="B6:C6"/>
    <mergeCell ref="F6:I6"/>
    <mergeCell ref="J6:M6"/>
    <mergeCell ref="B7:C7"/>
    <mergeCell ref="D7:E7"/>
    <mergeCell ref="F7:I7"/>
    <mergeCell ref="J7:M7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D17"/>
    <mergeCell ref="E17:G17"/>
    <mergeCell ref="B18:D18"/>
    <mergeCell ref="E18:G18"/>
    <mergeCell ref="B19:D19"/>
    <mergeCell ref="E19:G19"/>
    <mergeCell ref="B20:D21"/>
    <mergeCell ref="E20:G21"/>
    <mergeCell ref="B22:G22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H31:J31"/>
    <mergeCell ref="K31:M31"/>
    <mergeCell ref="H32:J32"/>
    <mergeCell ref="K32:M32"/>
    <mergeCell ref="H33:J33"/>
    <mergeCell ref="K33:M33"/>
    <mergeCell ref="H34:J34"/>
    <mergeCell ref="K34:M34"/>
    <mergeCell ref="H35:J36"/>
    <mergeCell ref="K35:M36"/>
    <mergeCell ref="C37:L37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6"/>
  <sheetViews>
    <sheetView workbookViewId="0">
      <selection activeCell="H41" sqref="H41:K41"/>
    </sheetView>
  </sheetViews>
  <sheetFormatPr baseColWidth="10" defaultColWidth="9.1093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886718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2.9" customHeight="1">
      <c r="A1" s="1"/>
      <c r="B1" s="110" t="s">
        <v>61</v>
      </c>
      <c r="C1" s="111"/>
      <c r="D1" s="111"/>
      <c r="E1" s="112" t="s">
        <v>62</v>
      </c>
      <c r="F1" s="113"/>
      <c r="G1" s="113"/>
      <c r="H1" s="113"/>
      <c r="I1" s="113"/>
      <c r="J1" s="114" t="s">
        <v>63</v>
      </c>
      <c r="K1" s="115"/>
      <c r="L1" s="115"/>
      <c r="M1" s="115"/>
      <c r="N1" s="115"/>
      <c r="O1" s="94" t="s">
        <v>3</v>
      </c>
      <c r="P1" s="95"/>
      <c r="Q1" s="95"/>
      <c r="R1" s="95"/>
      <c r="S1" s="95"/>
      <c r="T1" s="1"/>
    </row>
    <row r="2" spans="1:20" ht="12.9" customHeight="1">
      <c r="A2" s="1"/>
      <c r="B2" s="96" t="s">
        <v>64</v>
      </c>
      <c r="C2" s="97"/>
      <c r="D2" s="97"/>
      <c r="E2" s="106" t="s">
        <v>65</v>
      </c>
      <c r="F2" s="107"/>
      <c r="G2" s="107"/>
      <c r="H2" s="107"/>
      <c r="I2" s="107"/>
      <c r="J2" s="98" t="s">
        <v>66</v>
      </c>
      <c r="K2" s="99"/>
      <c r="L2" s="99"/>
      <c r="M2" s="99"/>
      <c r="N2" s="99"/>
      <c r="O2" s="83" t="s">
        <v>16</v>
      </c>
      <c r="P2" s="84"/>
      <c r="Q2" s="84"/>
      <c r="R2" s="84"/>
      <c r="S2" s="84"/>
      <c r="T2" s="1"/>
    </row>
    <row r="3" spans="1:20" ht="12.9" customHeight="1">
      <c r="A3" s="1"/>
      <c r="B3" s="96" t="s">
        <v>67</v>
      </c>
      <c r="C3" s="97"/>
      <c r="D3" s="97"/>
      <c r="E3" s="106" t="s">
        <v>68</v>
      </c>
      <c r="F3" s="107"/>
      <c r="G3" s="107"/>
      <c r="H3" s="107"/>
      <c r="I3" s="107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" customHeight="1">
      <c r="A4" s="1"/>
      <c r="B4" s="96" t="s">
        <v>69</v>
      </c>
      <c r="C4" s="97"/>
      <c r="D4" s="97"/>
      <c r="E4" s="83" t="s">
        <v>70</v>
      </c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1"/>
    </row>
    <row r="5" spans="1:20" ht="12.9" customHeight="1">
      <c r="A5" s="1"/>
      <c r="B5" s="96" t="s">
        <v>71</v>
      </c>
      <c r="C5" s="97"/>
      <c r="D5" s="97"/>
      <c r="E5" s="106" t="s">
        <v>72</v>
      </c>
      <c r="F5" s="107"/>
      <c r="G5" s="107"/>
      <c r="H5" s="107"/>
      <c r="I5" s="107"/>
      <c r="J5" s="98" t="s">
        <v>73</v>
      </c>
      <c r="K5" s="99"/>
      <c r="L5" s="99"/>
      <c r="M5" s="99"/>
      <c r="N5" s="99"/>
      <c r="O5" s="83" t="s">
        <v>23</v>
      </c>
      <c r="P5" s="84"/>
      <c r="Q5" s="84"/>
      <c r="R5" s="84"/>
      <c r="S5" s="84"/>
      <c r="T5" s="1"/>
    </row>
    <row r="6" spans="1:20" ht="22.5" customHeight="1">
      <c r="A6" s="1"/>
      <c r="B6" s="96" t="s">
        <v>74</v>
      </c>
      <c r="C6" s="97"/>
      <c r="D6" s="97"/>
      <c r="E6" s="106" t="s">
        <v>75</v>
      </c>
      <c r="F6" s="107"/>
      <c r="G6" s="107"/>
      <c r="H6" s="107"/>
      <c r="I6" s="107"/>
      <c r="J6" s="98" t="s">
        <v>76</v>
      </c>
      <c r="K6" s="99"/>
      <c r="L6" s="99"/>
      <c r="M6" s="99"/>
      <c r="N6" s="99"/>
      <c r="O6" s="83" t="s">
        <v>9</v>
      </c>
      <c r="P6" s="84"/>
      <c r="Q6" s="84"/>
      <c r="R6" s="84"/>
      <c r="S6" s="84"/>
      <c r="T6" s="1"/>
    </row>
    <row r="7" spans="1:20" ht="24" customHeight="1">
      <c r="A7" s="1"/>
      <c r="B7" s="100" t="s">
        <v>77</v>
      </c>
      <c r="C7" s="101"/>
      <c r="D7" s="101"/>
      <c r="E7" s="102" t="s">
        <v>367</v>
      </c>
      <c r="F7" s="103"/>
      <c r="G7" s="103"/>
      <c r="H7" s="103"/>
      <c r="I7" s="103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90" t="s">
        <v>78</v>
      </c>
      <c r="C8" s="91"/>
      <c r="D8" s="91"/>
      <c r="E8" s="91"/>
      <c r="F8" s="91"/>
      <c r="G8" s="91"/>
      <c r="H8" s="91"/>
      <c r="I8" s="91"/>
      <c r="J8" s="90" t="s">
        <v>79</v>
      </c>
      <c r="K8" s="91"/>
      <c r="L8" s="91"/>
      <c r="M8" s="91"/>
      <c r="N8" s="91"/>
      <c r="O8" s="91"/>
      <c r="P8" s="91"/>
      <c r="Q8" s="91"/>
      <c r="R8" s="91"/>
      <c r="S8" s="91"/>
      <c r="T8" s="1"/>
    </row>
    <row r="9" spans="1:20" ht="15" customHeight="1">
      <c r="A9" s="1"/>
      <c r="B9" s="150" t="s">
        <v>80</v>
      </c>
      <c r="C9" s="151"/>
      <c r="D9" s="151"/>
      <c r="E9" s="151"/>
      <c r="F9" s="151"/>
      <c r="G9" s="151"/>
      <c r="H9" s="151"/>
      <c r="I9" s="151"/>
      <c r="J9" s="81" t="s">
        <v>81</v>
      </c>
      <c r="K9" s="82"/>
      <c r="L9" s="82"/>
      <c r="M9" s="82"/>
      <c r="N9" s="82"/>
      <c r="O9" s="82"/>
      <c r="P9" s="83" t="s">
        <v>68</v>
      </c>
      <c r="Q9" s="84"/>
      <c r="R9" s="84"/>
      <c r="S9" s="84"/>
      <c r="T9" s="1"/>
    </row>
    <row r="10" spans="1:20" ht="12" customHeight="1">
      <c r="A10" s="1"/>
      <c r="B10" s="81" t="s">
        <v>82</v>
      </c>
      <c r="C10" s="82"/>
      <c r="D10" s="82"/>
      <c r="E10" s="82"/>
      <c r="F10" s="83" t="s">
        <v>83</v>
      </c>
      <c r="G10" s="84"/>
      <c r="H10" s="84"/>
      <c r="I10" s="84"/>
      <c r="J10" s="82"/>
      <c r="K10" s="82"/>
      <c r="L10" s="82"/>
      <c r="M10" s="82"/>
      <c r="N10" s="82"/>
      <c r="O10" s="82"/>
      <c r="P10" s="84"/>
      <c r="Q10" s="84"/>
      <c r="R10" s="84"/>
      <c r="S10" s="84"/>
      <c r="T10" s="1"/>
    </row>
    <row r="11" spans="1:20" ht="3" customHeight="1">
      <c r="A11" s="1"/>
      <c r="B11" s="82"/>
      <c r="C11" s="82"/>
      <c r="D11" s="82"/>
      <c r="E11" s="82"/>
      <c r="F11" s="84"/>
      <c r="G11" s="84"/>
      <c r="H11" s="84"/>
      <c r="I11" s="84"/>
      <c r="J11" s="81" t="s">
        <v>84</v>
      </c>
      <c r="K11" s="82"/>
      <c r="L11" s="82"/>
      <c r="M11" s="82"/>
      <c r="N11" s="82"/>
      <c r="O11" s="82"/>
      <c r="P11" s="83" t="s">
        <v>85</v>
      </c>
      <c r="Q11" s="84"/>
      <c r="R11" s="84"/>
      <c r="S11" s="84"/>
      <c r="T11" s="1"/>
    </row>
    <row r="12" spans="1:20" ht="12" customHeight="1">
      <c r="A12" s="1"/>
      <c r="B12" s="81" t="s">
        <v>86</v>
      </c>
      <c r="C12" s="82"/>
      <c r="D12" s="82"/>
      <c r="E12" s="82"/>
      <c r="F12" s="83" t="s">
        <v>87</v>
      </c>
      <c r="G12" s="84"/>
      <c r="H12" s="84"/>
      <c r="I12" s="84"/>
      <c r="J12" s="82"/>
      <c r="K12" s="82"/>
      <c r="L12" s="82"/>
      <c r="M12" s="82"/>
      <c r="N12" s="82"/>
      <c r="O12" s="82"/>
      <c r="P12" s="84"/>
      <c r="Q12" s="84"/>
      <c r="R12" s="84"/>
      <c r="S12" s="84"/>
      <c r="T12" s="1"/>
    </row>
    <row r="13" spans="1:20" ht="3" customHeight="1">
      <c r="A13" s="1"/>
      <c r="B13" s="82"/>
      <c r="C13" s="82"/>
      <c r="D13" s="82"/>
      <c r="E13" s="82"/>
      <c r="F13" s="84"/>
      <c r="G13" s="84"/>
      <c r="H13" s="84"/>
      <c r="I13" s="84"/>
      <c r="J13" s="81" t="s">
        <v>88</v>
      </c>
      <c r="K13" s="82"/>
      <c r="L13" s="82"/>
      <c r="M13" s="82"/>
      <c r="N13" s="82"/>
      <c r="O13" s="82"/>
      <c r="P13" s="83" t="s">
        <v>89</v>
      </c>
      <c r="Q13" s="84"/>
      <c r="R13" s="84"/>
      <c r="S13" s="84"/>
      <c r="T13" s="1"/>
    </row>
    <row r="14" spans="1:20" ht="12" customHeight="1">
      <c r="A14" s="1"/>
      <c r="B14" s="81" t="s">
        <v>90</v>
      </c>
      <c r="C14" s="82"/>
      <c r="D14" s="82"/>
      <c r="E14" s="82"/>
      <c r="F14" s="83" t="s">
        <v>9</v>
      </c>
      <c r="G14" s="84"/>
      <c r="H14" s="84"/>
      <c r="I14" s="84"/>
      <c r="J14" s="82"/>
      <c r="K14" s="82"/>
      <c r="L14" s="82"/>
      <c r="M14" s="82"/>
      <c r="N14" s="82"/>
      <c r="O14" s="82"/>
      <c r="P14" s="84"/>
      <c r="Q14" s="84"/>
      <c r="R14" s="84"/>
      <c r="S14" s="84"/>
      <c r="T14" s="1"/>
    </row>
    <row r="15" spans="1:20" ht="3" customHeight="1">
      <c r="A15" s="1"/>
      <c r="B15" s="82"/>
      <c r="C15" s="82"/>
      <c r="D15" s="82"/>
      <c r="E15" s="82"/>
      <c r="F15" s="84"/>
      <c r="G15" s="84"/>
      <c r="H15" s="84"/>
      <c r="I15" s="84"/>
      <c r="J15" s="81" t="s">
        <v>91</v>
      </c>
      <c r="K15" s="82"/>
      <c r="L15" s="82"/>
      <c r="M15" s="82"/>
      <c r="N15" s="82"/>
      <c r="O15" s="82"/>
      <c r="P15" s="83" t="s">
        <v>92</v>
      </c>
      <c r="Q15" s="84"/>
      <c r="R15" s="84"/>
      <c r="S15" s="84"/>
      <c r="T15" s="1"/>
    </row>
    <row r="16" spans="1:20" ht="12" customHeight="1">
      <c r="A16" s="1"/>
      <c r="B16" s="81" t="s">
        <v>93</v>
      </c>
      <c r="C16" s="82"/>
      <c r="D16" s="82"/>
      <c r="E16" s="82"/>
      <c r="F16" s="83" t="s">
        <v>9</v>
      </c>
      <c r="G16" s="84"/>
      <c r="H16" s="84"/>
      <c r="I16" s="84"/>
      <c r="J16" s="82"/>
      <c r="K16" s="82"/>
      <c r="L16" s="82"/>
      <c r="M16" s="82"/>
      <c r="N16" s="82"/>
      <c r="O16" s="82"/>
      <c r="P16" s="84"/>
      <c r="Q16" s="84"/>
      <c r="R16" s="84"/>
      <c r="S16" s="84"/>
      <c r="T16" s="1"/>
    </row>
    <row r="17" spans="1:20" ht="3" customHeight="1">
      <c r="A17" s="1"/>
      <c r="B17" s="82"/>
      <c r="C17" s="82"/>
      <c r="D17" s="82"/>
      <c r="E17" s="82"/>
      <c r="F17" s="84"/>
      <c r="G17" s="84"/>
      <c r="H17" s="84"/>
      <c r="I17" s="84"/>
      <c r="J17" s="81" t="s">
        <v>94</v>
      </c>
      <c r="K17" s="82"/>
      <c r="L17" s="82"/>
      <c r="M17" s="82"/>
      <c r="N17" s="82"/>
      <c r="O17" s="82"/>
      <c r="P17" s="83" t="s">
        <v>95</v>
      </c>
      <c r="Q17" s="84"/>
      <c r="R17" s="84"/>
      <c r="S17" s="84"/>
      <c r="T17" s="1"/>
    </row>
    <row r="18" spans="1:20" ht="12" customHeight="1">
      <c r="A18" s="1"/>
      <c r="B18" s="81" t="s">
        <v>96</v>
      </c>
      <c r="C18" s="82"/>
      <c r="D18" s="82"/>
      <c r="E18" s="82"/>
      <c r="F18" s="83" t="s">
        <v>97</v>
      </c>
      <c r="G18" s="84"/>
      <c r="H18" s="84"/>
      <c r="I18" s="84"/>
      <c r="J18" s="82"/>
      <c r="K18" s="82"/>
      <c r="L18" s="82"/>
      <c r="M18" s="82"/>
      <c r="N18" s="82"/>
      <c r="O18" s="82"/>
      <c r="P18" s="84"/>
      <c r="Q18" s="84"/>
      <c r="R18" s="84"/>
      <c r="S18" s="84"/>
      <c r="T18" s="1"/>
    </row>
    <row r="19" spans="1:20" ht="3" customHeight="1">
      <c r="A19" s="1"/>
      <c r="B19" s="82"/>
      <c r="C19" s="82"/>
      <c r="D19" s="82"/>
      <c r="E19" s="82"/>
      <c r="F19" s="84"/>
      <c r="G19" s="84"/>
      <c r="H19" s="84"/>
      <c r="I19" s="84"/>
      <c r="J19" s="81" t="s">
        <v>98</v>
      </c>
      <c r="K19" s="82"/>
      <c r="L19" s="82"/>
      <c r="M19" s="82"/>
      <c r="N19" s="82"/>
      <c r="O19" s="82"/>
      <c r="P19" s="83" t="s">
        <v>99</v>
      </c>
      <c r="Q19" s="84"/>
      <c r="R19" s="84"/>
      <c r="S19" s="84"/>
      <c r="T19" s="1"/>
    </row>
    <row r="20" spans="1:20" ht="12" customHeight="1">
      <c r="A20" s="1"/>
      <c r="B20" s="81" t="s">
        <v>100</v>
      </c>
      <c r="C20" s="82"/>
      <c r="D20" s="82"/>
      <c r="E20" s="82"/>
      <c r="F20" s="83" t="s">
        <v>101</v>
      </c>
      <c r="G20" s="84"/>
      <c r="H20" s="84"/>
      <c r="I20" s="84"/>
      <c r="J20" s="82"/>
      <c r="K20" s="82"/>
      <c r="L20" s="82"/>
      <c r="M20" s="82"/>
      <c r="N20" s="82"/>
      <c r="O20" s="82"/>
      <c r="P20" s="84"/>
      <c r="Q20" s="84"/>
      <c r="R20" s="84"/>
      <c r="S20" s="84"/>
      <c r="T20" s="1"/>
    </row>
    <row r="21" spans="1:20" ht="3" customHeight="1">
      <c r="A21" s="1"/>
      <c r="B21" s="82"/>
      <c r="C21" s="82"/>
      <c r="D21" s="82"/>
      <c r="E21" s="82"/>
      <c r="F21" s="84"/>
      <c r="G21" s="84"/>
      <c r="H21" s="84"/>
      <c r="I21" s="84"/>
      <c r="J21" s="90" t="s">
        <v>102</v>
      </c>
      <c r="K21" s="91"/>
      <c r="L21" s="91"/>
      <c r="M21" s="91"/>
      <c r="N21" s="91"/>
      <c r="O21" s="91"/>
      <c r="P21" s="91"/>
      <c r="Q21" s="91"/>
      <c r="R21" s="91"/>
      <c r="S21" s="91"/>
      <c r="T21" s="1"/>
    </row>
    <row r="22" spans="1:20" ht="15" customHeight="1">
      <c r="A22" s="1"/>
      <c r="B22" s="81" t="s">
        <v>103</v>
      </c>
      <c r="C22" s="82"/>
      <c r="D22" s="82"/>
      <c r="E22" s="82"/>
      <c r="F22" s="83" t="s">
        <v>104</v>
      </c>
      <c r="G22" s="84"/>
      <c r="H22" s="84"/>
      <c r="I22" s="84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1"/>
    </row>
    <row r="23" spans="1:20" ht="0.9" customHeight="1">
      <c r="A23" s="1"/>
      <c r="B23" s="81" t="s">
        <v>105</v>
      </c>
      <c r="C23" s="82"/>
      <c r="D23" s="82"/>
      <c r="E23" s="82"/>
      <c r="F23" s="83" t="s">
        <v>106</v>
      </c>
      <c r="G23" s="84"/>
      <c r="H23" s="84"/>
      <c r="I23" s="84"/>
      <c r="J23" s="9"/>
      <c r="K23" s="1"/>
      <c r="L23" s="1"/>
      <c r="M23" s="1"/>
      <c r="N23" s="1"/>
      <c r="O23" s="1"/>
      <c r="P23" s="1"/>
      <c r="Q23" s="1"/>
      <c r="R23" s="1"/>
      <c r="S23" s="10"/>
      <c r="T23" s="1"/>
    </row>
    <row r="24" spans="1:20" ht="14.1" customHeight="1">
      <c r="A24" s="1"/>
      <c r="B24" s="82"/>
      <c r="C24" s="82"/>
      <c r="D24" s="82"/>
      <c r="E24" s="82"/>
      <c r="F24" s="84"/>
      <c r="G24" s="84"/>
      <c r="H24" s="84"/>
      <c r="I24" s="84"/>
      <c r="J24" s="81" t="s">
        <v>107</v>
      </c>
      <c r="K24" s="82"/>
      <c r="L24" s="82"/>
      <c r="M24" s="82"/>
      <c r="N24" s="82"/>
      <c r="O24" s="82"/>
      <c r="P24" s="83" t="s">
        <v>92</v>
      </c>
      <c r="Q24" s="84"/>
      <c r="R24" s="84"/>
      <c r="S24" s="84"/>
      <c r="T24" s="1"/>
    </row>
    <row r="25" spans="1:20" ht="15" customHeight="1">
      <c r="A25" s="1"/>
      <c r="B25" s="81" t="s">
        <v>108</v>
      </c>
      <c r="C25" s="82"/>
      <c r="D25" s="82"/>
      <c r="E25" s="82"/>
      <c r="F25" s="83" t="s">
        <v>109</v>
      </c>
      <c r="G25" s="84"/>
      <c r="H25" s="84"/>
      <c r="I25" s="84"/>
      <c r="J25" s="81" t="s">
        <v>110</v>
      </c>
      <c r="K25" s="82"/>
      <c r="L25" s="82"/>
      <c r="M25" s="82"/>
      <c r="N25" s="82"/>
      <c r="O25" s="82"/>
      <c r="P25" s="83" t="s">
        <v>111</v>
      </c>
      <c r="Q25" s="84"/>
      <c r="R25" s="84"/>
      <c r="S25" s="84"/>
      <c r="T25" s="1"/>
    </row>
    <row r="26" spans="1:20" ht="15" customHeight="1">
      <c r="A26" s="1"/>
      <c r="B26" s="81" t="s">
        <v>112</v>
      </c>
      <c r="C26" s="82"/>
      <c r="D26" s="82"/>
      <c r="E26" s="82"/>
      <c r="F26" s="83" t="s">
        <v>9</v>
      </c>
      <c r="G26" s="84"/>
      <c r="H26" s="84"/>
      <c r="I26" s="84"/>
      <c r="J26" s="148" t="s">
        <v>113</v>
      </c>
      <c r="K26" s="149"/>
      <c r="L26" s="149"/>
      <c r="M26" s="149"/>
      <c r="N26" s="149"/>
      <c r="O26" s="149"/>
      <c r="P26" s="149"/>
      <c r="Q26" s="149"/>
      <c r="R26" s="149"/>
      <c r="S26" s="149"/>
      <c r="T26" s="1"/>
    </row>
    <row r="27" spans="1:20" ht="15" customHeight="1">
      <c r="A27" s="1"/>
      <c r="B27" s="81" t="s">
        <v>114</v>
      </c>
      <c r="C27" s="82"/>
      <c r="D27" s="82"/>
      <c r="E27" s="82"/>
      <c r="F27" s="83" t="s">
        <v>115</v>
      </c>
      <c r="G27" s="84"/>
      <c r="H27" s="84"/>
      <c r="I27" s="84"/>
      <c r="J27" s="92" t="s">
        <v>116</v>
      </c>
      <c r="K27" s="93"/>
      <c r="L27" s="93"/>
      <c r="M27" s="93"/>
      <c r="N27" s="93"/>
      <c r="O27" s="93"/>
      <c r="P27" s="94" t="s">
        <v>117</v>
      </c>
      <c r="Q27" s="95"/>
      <c r="R27" s="95"/>
      <c r="S27" s="95"/>
      <c r="T27" s="1"/>
    </row>
    <row r="28" spans="1:20" ht="15" customHeight="1">
      <c r="A28" s="1"/>
      <c r="B28" s="81" t="s">
        <v>118</v>
      </c>
      <c r="C28" s="82"/>
      <c r="D28" s="82"/>
      <c r="E28" s="82"/>
      <c r="F28" s="83" t="s">
        <v>9</v>
      </c>
      <c r="G28" s="84"/>
      <c r="H28" s="84"/>
      <c r="I28" s="84"/>
      <c r="J28" s="81" t="s">
        <v>119</v>
      </c>
      <c r="K28" s="82"/>
      <c r="L28" s="82"/>
      <c r="M28" s="82"/>
      <c r="N28" s="82"/>
      <c r="O28" s="82"/>
      <c r="P28" s="83" t="s">
        <v>120</v>
      </c>
      <c r="Q28" s="84"/>
      <c r="R28" s="84"/>
      <c r="S28" s="84"/>
      <c r="T28" s="1"/>
    </row>
    <row r="29" spans="1:20" ht="25.5" customHeight="1">
      <c r="A29" s="1"/>
      <c r="B29" s="81" t="s">
        <v>121</v>
      </c>
      <c r="C29" s="82"/>
      <c r="D29" s="82"/>
      <c r="E29" s="82"/>
      <c r="F29" s="83" t="s">
        <v>366</v>
      </c>
      <c r="G29" s="84"/>
      <c r="H29" s="84"/>
      <c r="I29" s="84"/>
      <c r="J29" s="81" t="s">
        <v>122</v>
      </c>
      <c r="K29" s="82"/>
      <c r="L29" s="82"/>
      <c r="M29" s="82"/>
      <c r="N29" s="82"/>
      <c r="O29" s="82"/>
      <c r="P29" s="83" t="s">
        <v>123</v>
      </c>
      <c r="Q29" s="84"/>
      <c r="R29" s="84"/>
      <c r="S29" s="84"/>
      <c r="T29" s="1"/>
    </row>
    <row r="30" spans="1:20" ht="15" customHeight="1">
      <c r="A30" s="1"/>
      <c r="B30" s="9"/>
      <c r="C30" s="1"/>
      <c r="D30" s="1"/>
      <c r="E30" s="1"/>
      <c r="F30" s="1"/>
      <c r="G30" s="1"/>
      <c r="H30" s="1"/>
      <c r="I30" s="1"/>
      <c r="J30" s="81" t="s">
        <v>124</v>
      </c>
      <c r="K30" s="82"/>
      <c r="L30" s="82"/>
      <c r="M30" s="82"/>
      <c r="N30" s="82"/>
      <c r="O30" s="82"/>
      <c r="P30" s="83" t="s">
        <v>125</v>
      </c>
      <c r="Q30" s="84"/>
      <c r="R30" s="84"/>
      <c r="S30" s="84"/>
      <c r="T30" s="1"/>
    </row>
    <row r="31" spans="1:20" ht="15" customHeight="1">
      <c r="A31" s="1"/>
      <c r="B31" s="9"/>
      <c r="C31" s="1"/>
      <c r="D31" s="1"/>
      <c r="E31" s="1"/>
      <c r="F31" s="1"/>
      <c r="G31" s="1"/>
      <c r="H31" s="1"/>
      <c r="I31" s="1"/>
      <c r="J31" s="81" t="s">
        <v>126</v>
      </c>
      <c r="K31" s="82"/>
      <c r="L31" s="82"/>
      <c r="M31" s="82"/>
      <c r="N31" s="82"/>
      <c r="O31" s="82"/>
      <c r="P31" s="83" t="s">
        <v>127</v>
      </c>
      <c r="Q31" s="84"/>
      <c r="R31" s="84"/>
      <c r="S31" s="84"/>
      <c r="T31" s="1"/>
    </row>
    <row r="32" spans="1:20" ht="15" customHeight="1">
      <c r="A32" s="1"/>
      <c r="B32" s="9"/>
      <c r="C32" s="1"/>
      <c r="D32" s="1"/>
      <c r="E32" s="1"/>
      <c r="F32" s="1"/>
      <c r="G32" s="1"/>
      <c r="H32" s="1"/>
      <c r="I32" s="1"/>
      <c r="J32" s="81" t="s">
        <v>128</v>
      </c>
      <c r="K32" s="82"/>
      <c r="L32" s="82"/>
      <c r="M32" s="82"/>
      <c r="N32" s="82"/>
      <c r="O32" s="82"/>
      <c r="P32" s="83" t="s">
        <v>127</v>
      </c>
      <c r="Q32" s="84"/>
      <c r="R32" s="84"/>
      <c r="S32" s="84"/>
      <c r="T32" s="1"/>
    </row>
    <row r="33" spans="1:20" ht="15" customHeight="1">
      <c r="A33" s="1"/>
      <c r="B33" s="138" t="s">
        <v>129</v>
      </c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"/>
    </row>
    <row r="34" spans="1:20" ht="18" customHeight="1">
      <c r="A34" s="1"/>
      <c r="B34" s="90" t="s">
        <v>130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1"/>
    </row>
    <row r="35" spans="1:20" ht="73.5" customHeight="1">
      <c r="A35" s="1"/>
      <c r="B35" s="140" t="s">
        <v>439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"/>
    </row>
    <row r="36" spans="1:20" ht="18" customHeight="1">
      <c r="A36" s="1"/>
      <c r="B36" s="90" t="s">
        <v>131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1"/>
    </row>
    <row r="37" spans="1:20" ht="20.100000000000001" customHeight="1">
      <c r="A37" s="1"/>
      <c r="B37" s="142" t="s">
        <v>132</v>
      </c>
      <c r="C37" s="144" t="s">
        <v>133</v>
      </c>
      <c r="D37" s="145"/>
      <c r="E37" s="145"/>
      <c r="F37" s="144" t="s">
        <v>134</v>
      </c>
      <c r="G37" s="145"/>
      <c r="H37" s="144" t="s">
        <v>135</v>
      </c>
      <c r="I37" s="145"/>
      <c r="J37" s="145"/>
      <c r="K37" s="145"/>
      <c r="L37" s="145"/>
      <c r="M37" s="145"/>
      <c r="N37" s="144" t="s">
        <v>136</v>
      </c>
      <c r="O37" s="145"/>
      <c r="P37" s="145"/>
      <c r="Q37" s="146" t="s">
        <v>137</v>
      </c>
      <c r="R37" s="147"/>
      <c r="S37" s="147"/>
      <c r="T37" s="1"/>
    </row>
    <row r="38" spans="1:20" ht="20.100000000000001" customHeight="1">
      <c r="A38" s="1"/>
      <c r="B38" s="143"/>
      <c r="C38" s="145"/>
      <c r="D38" s="145"/>
      <c r="E38" s="145"/>
      <c r="F38" s="145"/>
      <c r="G38" s="145"/>
      <c r="H38" s="130" t="s">
        <v>138</v>
      </c>
      <c r="I38" s="131"/>
      <c r="J38" s="131"/>
      <c r="K38" s="131"/>
      <c r="L38" s="130" t="s">
        <v>139</v>
      </c>
      <c r="M38" s="131"/>
      <c r="N38" s="145"/>
      <c r="O38" s="145"/>
      <c r="P38" s="145"/>
      <c r="Q38" s="130" t="s">
        <v>138</v>
      </c>
      <c r="R38" s="131"/>
      <c r="S38" s="15" t="s">
        <v>140</v>
      </c>
      <c r="T38" s="1"/>
    </row>
    <row r="39" spans="1:20" ht="30" customHeight="1">
      <c r="A39" s="1"/>
      <c r="B39" s="16" t="s">
        <v>141</v>
      </c>
      <c r="C39" s="136" t="s">
        <v>142</v>
      </c>
      <c r="D39" s="137"/>
      <c r="E39" s="137"/>
      <c r="F39" s="136" t="s">
        <v>143</v>
      </c>
      <c r="G39" s="137"/>
      <c r="H39" s="136" t="s">
        <v>144</v>
      </c>
      <c r="I39" s="137"/>
      <c r="J39" s="137"/>
      <c r="K39" s="137"/>
      <c r="L39" s="136" t="s">
        <v>145</v>
      </c>
      <c r="M39" s="137"/>
      <c r="N39" s="136" t="s">
        <v>146</v>
      </c>
      <c r="O39" s="137"/>
      <c r="P39" s="137"/>
      <c r="Q39" s="136" t="s">
        <v>147</v>
      </c>
      <c r="R39" s="137"/>
      <c r="S39" s="17" t="s">
        <v>148</v>
      </c>
      <c r="T39" s="1"/>
    </row>
    <row r="40" spans="1:20" ht="30" customHeight="1">
      <c r="A40" s="1"/>
      <c r="B40" s="16" t="s">
        <v>149</v>
      </c>
      <c r="C40" s="136" t="s">
        <v>150</v>
      </c>
      <c r="D40" s="137"/>
      <c r="E40" s="137"/>
      <c r="F40" s="136" t="s">
        <v>151</v>
      </c>
      <c r="G40" s="137"/>
      <c r="H40" s="136" t="s">
        <v>145</v>
      </c>
      <c r="I40" s="137"/>
      <c r="J40" s="137"/>
      <c r="K40" s="137"/>
      <c r="L40" s="136" t="s">
        <v>152</v>
      </c>
      <c r="M40" s="137"/>
      <c r="N40" s="136" t="s">
        <v>146</v>
      </c>
      <c r="O40" s="137"/>
      <c r="P40" s="137"/>
      <c r="Q40" s="136" t="s">
        <v>147</v>
      </c>
      <c r="R40" s="137"/>
      <c r="S40" s="17" t="s">
        <v>148</v>
      </c>
      <c r="T40" s="1"/>
    </row>
    <row r="41" spans="1:20" ht="30" customHeight="1">
      <c r="A41" s="1"/>
      <c r="B41" s="18" t="s">
        <v>153</v>
      </c>
      <c r="C41" s="124" t="s">
        <v>154</v>
      </c>
      <c r="D41" s="125"/>
      <c r="E41" s="125"/>
      <c r="F41" s="124" t="s">
        <v>155</v>
      </c>
      <c r="G41" s="125"/>
      <c r="H41" s="124" t="s">
        <v>156</v>
      </c>
      <c r="I41" s="125"/>
      <c r="J41" s="125"/>
      <c r="K41" s="125"/>
      <c r="L41" s="124" t="s">
        <v>152</v>
      </c>
      <c r="M41" s="125"/>
      <c r="N41" s="124" t="s">
        <v>146</v>
      </c>
      <c r="O41" s="125"/>
      <c r="P41" s="125"/>
      <c r="Q41" s="124" t="s">
        <v>147</v>
      </c>
      <c r="R41" s="125"/>
      <c r="S41" s="19" t="s">
        <v>148</v>
      </c>
      <c r="T41" s="1"/>
    </row>
    <row r="42" spans="1:20" ht="18" customHeight="1">
      <c r="A42" s="1"/>
      <c r="B42" s="90" t="s">
        <v>157</v>
      </c>
      <c r="C42" s="91"/>
      <c r="D42" s="91"/>
      <c r="E42" s="91"/>
      <c r="F42" s="90" t="s">
        <v>158</v>
      </c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1"/>
    </row>
    <row r="43" spans="1:20" ht="27.9" customHeight="1">
      <c r="A43" s="1"/>
      <c r="B43" s="126" t="s">
        <v>159</v>
      </c>
      <c r="C43" s="127"/>
      <c r="D43" s="128" t="s">
        <v>160</v>
      </c>
      <c r="E43" s="129"/>
      <c r="F43" s="16" t="s">
        <v>161</v>
      </c>
      <c r="G43" s="130" t="s">
        <v>162</v>
      </c>
      <c r="H43" s="131"/>
      <c r="I43" s="131"/>
      <c r="J43" s="131"/>
      <c r="K43" s="130" t="s">
        <v>163</v>
      </c>
      <c r="L43" s="131"/>
      <c r="M43" s="132" t="s">
        <v>164</v>
      </c>
      <c r="N43" s="133"/>
      <c r="O43" s="133"/>
      <c r="P43" s="132" t="s">
        <v>137</v>
      </c>
      <c r="Q43" s="133"/>
      <c r="R43" s="134" t="s">
        <v>165</v>
      </c>
      <c r="S43" s="135"/>
      <c r="T43" s="1"/>
    </row>
    <row r="44" spans="1:20" ht="33.9" customHeight="1">
      <c r="A44" s="1"/>
      <c r="B44" s="122" t="s">
        <v>166</v>
      </c>
      <c r="C44" s="123"/>
      <c r="D44" s="118" t="s">
        <v>167</v>
      </c>
      <c r="E44" s="119"/>
      <c r="F44" s="20" t="s">
        <v>168</v>
      </c>
      <c r="G44" s="116" t="s">
        <v>169</v>
      </c>
      <c r="H44" s="117"/>
      <c r="I44" s="117"/>
      <c r="J44" s="117"/>
      <c r="K44" s="116" t="s">
        <v>168</v>
      </c>
      <c r="L44" s="117"/>
      <c r="M44" s="116" t="s">
        <v>169</v>
      </c>
      <c r="N44" s="117"/>
      <c r="O44" s="117"/>
      <c r="P44" s="116" t="s">
        <v>169</v>
      </c>
      <c r="Q44" s="117"/>
      <c r="R44" s="118" t="s">
        <v>168</v>
      </c>
      <c r="S44" s="119"/>
      <c r="T44" s="1"/>
    </row>
    <row r="45" spans="1:20" ht="18" customHeight="1">
      <c r="A45" s="1"/>
      <c r="B45" s="90" t="s">
        <v>170</v>
      </c>
      <c r="C45" s="91"/>
      <c r="D45" s="91"/>
      <c r="E45" s="91"/>
      <c r="F45" s="91"/>
      <c r="G45" s="91"/>
      <c r="H45" s="91"/>
      <c r="I45" s="90" t="s">
        <v>171</v>
      </c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1"/>
    </row>
    <row r="46" spans="1:20" ht="96.75" customHeight="1">
      <c r="A46" s="1"/>
      <c r="B46" s="120" t="s">
        <v>172</v>
      </c>
      <c r="C46" s="121"/>
      <c r="D46" s="121"/>
      <c r="E46" s="121"/>
      <c r="F46" s="121"/>
      <c r="G46" s="121"/>
      <c r="H46" s="121"/>
      <c r="I46" s="120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"/>
    </row>
  </sheetData>
  <mergeCells count="132">
    <mergeCell ref="B1:D1"/>
    <mergeCell ref="E1:I1"/>
    <mergeCell ref="J1:N1"/>
    <mergeCell ref="O1:S1"/>
    <mergeCell ref="B2:D2"/>
    <mergeCell ref="E2:I2"/>
    <mergeCell ref="J2:N2"/>
    <mergeCell ref="O2:S2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P15:S16"/>
    <mergeCell ref="B16:E17"/>
    <mergeCell ref="F16:I17"/>
    <mergeCell ref="J17:O18"/>
    <mergeCell ref="P17:S18"/>
    <mergeCell ref="B18:E19"/>
    <mergeCell ref="F18:I19"/>
    <mergeCell ref="J19:O20"/>
    <mergeCell ref="P19:S20"/>
    <mergeCell ref="B20:E21"/>
    <mergeCell ref="F20:I21"/>
    <mergeCell ref="J21:S22"/>
    <mergeCell ref="B22:E22"/>
    <mergeCell ref="F22:I22"/>
    <mergeCell ref="B26:E26"/>
    <mergeCell ref="F26:I26"/>
    <mergeCell ref="J26:S26"/>
    <mergeCell ref="B27:E27"/>
    <mergeCell ref="F27:I27"/>
    <mergeCell ref="J27:O27"/>
    <mergeCell ref="P27:S27"/>
    <mergeCell ref="B23:E24"/>
    <mergeCell ref="F23:I24"/>
    <mergeCell ref="J24:O24"/>
    <mergeCell ref="P24:S24"/>
    <mergeCell ref="B25:E25"/>
    <mergeCell ref="F25:I25"/>
    <mergeCell ref="J25:O25"/>
    <mergeCell ref="P25:S25"/>
    <mergeCell ref="J30:O30"/>
    <mergeCell ref="P30:S30"/>
    <mergeCell ref="J31:O31"/>
    <mergeCell ref="P31:S31"/>
    <mergeCell ref="J32:O32"/>
    <mergeCell ref="P32:S32"/>
    <mergeCell ref="B28:E28"/>
    <mergeCell ref="F28:I28"/>
    <mergeCell ref="J28:O28"/>
    <mergeCell ref="P28:S28"/>
    <mergeCell ref="B29:E29"/>
    <mergeCell ref="F29:I29"/>
    <mergeCell ref="J29:O29"/>
    <mergeCell ref="P29:S29"/>
    <mergeCell ref="B33:S33"/>
    <mergeCell ref="B34:S34"/>
    <mergeCell ref="B35:S35"/>
    <mergeCell ref="B36:S36"/>
    <mergeCell ref="B37:B38"/>
    <mergeCell ref="C37:E38"/>
    <mergeCell ref="F37:G38"/>
    <mergeCell ref="H37:M37"/>
    <mergeCell ref="N37:P38"/>
    <mergeCell ref="Q37:S37"/>
    <mergeCell ref="H38:K38"/>
    <mergeCell ref="L38:M38"/>
    <mergeCell ref="Q38:R38"/>
    <mergeCell ref="Q39:R39"/>
    <mergeCell ref="C40:E40"/>
    <mergeCell ref="F40:G40"/>
    <mergeCell ref="H40:K40"/>
    <mergeCell ref="L40:M40"/>
    <mergeCell ref="N40:P40"/>
    <mergeCell ref="Q40:R40"/>
    <mergeCell ref="C39:E39"/>
    <mergeCell ref="F39:G39"/>
    <mergeCell ref="H39:K39"/>
    <mergeCell ref="L39:M39"/>
    <mergeCell ref="N39:P39"/>
    <mergeCell ref="Q41:R41"/>
    <mergeCell ref="B42:E42"/>
    <mergeCell ref="F42:S42"/>
    <mergeCell ref="B43:C43"/>
    <mergeCell ref="D43:E43"/>
    <mergeCell ref="G43:J43"/>
    <mergeCell ref="K43:L43"/>
    <mergeCell ref="M43:O43"/>
    <mergeCell ref="P43:Q43"/>
    <mergeCell ref="R43:S43"/>
    <mergeCell ref="C41:E41"/>
    <mergeCell ref="F41:G41"/>
    <mergeCell ref="H41:K41"/>
    <mergeCell ref="L41:M41"/>
    <mergeCell ref="N41:P41"/>
    <mergeCell ref="P44:Q44"/>
    <mergeCell ref="R44:S44"/>
    <mergeCell ref="B45:H45"/>
    <mergeCell ref="I45:S45"/>
    <mergeCell ref="B46:H46"/>
    <mergeCell ref="I46:S46"/>
    <mergeCell ref="B44:C44"/>
    <mergeCell ref="D44:E44"/>
    <mergeCell ref="G44:J44"/>
    <mergeCell ref="K44:L44"/>
    <mergeCell ref="M44:O44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W26"/>
  <sheetViews>
    <sheetView workbookViewId="0">
      <selection activeCell="V15" sqref="V15"/>
    </sheetView>
  </sheetViews>
  <sheetFormatPr baseColWidth="10" defaultColWidth="9.109375" defaultRowHeight="14.4"/>
  <cols>
    <col min="1" max="2" width="1.6640625" customWidth="1"/>
    <col min="3" max="3" width="15" customWidth="1"/>
    <col min="4" max="4" width="4.109375" customWidth="1"/>
    <col min="5" max="7" width="4.6640625" customWidth="1"/>
    <col min="8" max="8" width="7.6640625" customWidth="1"/>
    <col min="9" max="9" width="1.88671875" customWidth="1"/>
    <col min="10" max="10" width="4" customWidth="1"/>
    <col min="11" max="11" width="0.88671875" customWidth="1"/>
    <col min="12" max="12" width="8.33203125" customWidth="1"/>
    <col min="13" max="13" width="8.109375" customWidth="1"/>
    <col min="14" max="14" width="1.88671875" customWidth="1"/>
    <col min="15" max="16" width="6.6640625" customWidth="1"/>
    <col min="17" max="17" width="8.33203125" customWidth="1"/>
    <col min="18" max="18" width="4.88671875" customWidth="1"/>
    <col min="19" max="19" width="1.88671875" customWidth="1"/>
    <col min="20" max="20" width="1.6640625" customWidth="1"/>
    <col min="21" max="22" width="3.5546875" customWidth="1"/>
  </cols>
  <sheetData>
    <row r="1" spans="1:23" ht="12.9" customHeight="1">
      <c r="A1" s="1"/>
      <c r="B1" s="110" t="s">
        <v>61</v>
      </c>
      <c r="C1" s="111"/>
      <c r="D1" s="112" t="s">
        <v>62</v>
      </c>
      <c r="E1" s="113"/>
      <c r="F1" s="113"/>
      <c r="G1" s="113"/>
      <c r="H1" s="113"/>
      <c r="I1" s="113"/>
      <c r="J1" s="113"/>
      <c r="K1" s="114" t="s">
        <v>63</v>
      </c>
      <c r="L1" s="115"/>
      <c r="M1" s="115"/>
      <c r="N1" s="94" t="s">
        <v>3</v>
      </c>
      <c r="O1" s="95"/>
      <c r="P1" s="95"/>
      <c r="Q1" s="95"/>
      <c r="R1" s="95"/>
      <c r="S1" s="95"/>
      <c r="T1" s="1"/>
    </row>
    <row r="2" spans="1:23" ht="12.9" customHeight="1">
      <c r="A2" s="1"/>
      <c r="B2" s="96" t="s">
        <v>64</v>
      </c>
      <c r="C2" s="97"/>
      <c r="D2" s="106" t="s">
        <v>65</v>
      </c>
      <c r="E2" s="107"/>
      <c r="F2" s="107"/>
      <c r="G2" s="107"/>
      <c r="H2" s="107"/>
      <c r="I2" s="107"/>
      <c r="J2" s="107"/>
      <c r="K2" s="98" t="s">
        <v>66</v>
      </c>
      <c r="L2" s="99"/>
      <c r="M2" s="99"/>
      <c r="N2" s="83" t="s">
        <v>16</v>
      </c>
      <c r="O2" s="84"/>
      <c r="P2" s="84"/>
      <c r="Q2" s="84"/>
      <c r="R2" s="84"/>
      <c r="S2" s="84"/>
      <c r="T2" s="1"/>
    </row>
    <row r="3" spans="1:23" ht="12.9" customHeight="1">
      <c r="A3" s="1"/>
      <c r="B3" s="96" t="s">
        <v>67</v>
      </c>
      <c r="C3" s="97"/>
      <c r="D3" s="106" t="s">
        <v>68</v>
      </c>
      <c r="E3" s="107"/>
      <c r="F3" s="107"/>
      <c r="G3" s="107"/>
      <c r="H3" s="107"/>
      <c r="I3" s="107"/>
      <c r="J3" s="107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3" ht="12.9" customHeight="1">
      <c r="A4" s="1"/>
      <c r="B4" s="96" t="s">
        <v>69</v>
      </c>
      <c r="C4" s="97"/>
      <c r="D4" s="83" t="s">
        <v>70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1"/>
    </row>
    <row r="5" spans="1:23" ht="12.9" customHeight="1">
      <c r="A5" s="1"/>
      <c r="B5" s="96" t="s">
        <v>71</v>
      </c>
      <c r="C5" s="97"/>
      <c r="D5" s="106" t="s">
        <v>72</v>
      </c>
      <c r="E5" s="107"/>
      <c r="F5" s="107"/>
      <c r="G5" s="107"/>
      <c r="H5" s="107"/>
      <c r="I5" s="107"/>
      <c r="J5" s="107"/>
      <c r="K5" s="98" t="s">
        <v>73</v>
      </c>
      <c r="L5" s="99"/>
      <c r="M5" s="99"/>
      <c r="N5" s="83" t="s">
        <v>23</v>
      </c>
      <c r="O5" s="84"/>
      <c r="P5" s="84"/>
      <c r="Q5" s="84"/>
      <c r="R5" s="84"/>
      <c r="S5" s="84"/>
      <c r="T5" s="1"/>
    </row>
    <row r="6" spans="1:23" ht="23.25" customHeight="1">
      <c r="A6" s="1"/>
      <c r="B6" s="96" t="s">
        <v>74</v>
      </c>
      <c r="C6" s="97"/>
      <c r="D6" s="106" t="s">
        <v>75</v>
      </c>
      <c r="E6" s="107"/>
      <c r="F6" s="107"/>
      <c r="G6" s="107"/>
      <c r="H6" s="107"/>
      <c r="I6" s="107"/>
      <c r="J6" s="107"/>
      <c r="K6" s="98" t="s">
        <v>76</v>
      </c>
      <c r="L6" s="99"/>
      <c r="M6" s="99"/>
      <c r="N6" s="83" t="s">
        <v>9</v>
      </c>
      <c r="O6" s="84"/>
      <c r="P6" s="84"/>
      <c r="Q6" s="84"/>
      <c r="R6" s="84"/>
      <c r="S6" s="84"/>
      <c r="T6" s="1"/>
    </row>
    <row r="7" spans="1:23" ht="23.25" customHeight="1">
      <c r="A7" s="1"/>
      <c r="B7" s="100" t="s">
        <v>77</v>
      </c>
      <c r="C7" s="101"/>
      <c r="D7" s="102" t="s">
        <v>9</v>
      </c>
      <c r="E7" s="103"/>
      <c r="F7" s="103"/>
      <c r="G7" s="103"/>
      <c r="H7" s="103"/>
      <c r="I7" s="103"/>
      <c r="J7" s="10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3" ht="24.9" customHeight="1">
      <c r="A8" s="1"/>
      <c r="B8" s="177" t="s">
        <v>173</v>
      </c>
      <c r="C8" s="178"/>
      <c r="D8" s="178"/>
      <c r="E8" s="179" t="s">
        <v>174</v>
      </c>
      <c r="F8" s="180"/>
      <c r="G8" s="180"/>
      <c r="H8" s="181" t="s">
        <v>175</v>
      </c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"/>
    </row>
    <row r="9" spans="1:23" ht="39.9" customHeight="1">
      <c r="A9" s="1"/>
      <c r="B9" s="183" t="s">
        <v>176</v>
      </c>
      <c r="C9" s="184"/>
      <c r="D9" s="184"/>
      <c r="E9" s="21" t="s">
        <v>177</v>
      </c>
      <c r="F9" s="21" t="s">
        <v>178</v>
      </c>
      <c r="G9" s="21" t="s">
        <v>179</v>
      </c>
      <c r="H9" s="21" t="s">
        <v>180</v>
      </c>
      <c r="I9" s="183" t="s">
        <v>181</v>
      </c>
      <c r="J9" s="184"/>
      <c r="K9" s="184"/>
      <c r="L9" s="22" t="s">
        <v>182</v>
      </c>
      <c r="M9" s="185" t="s">
        <v>183</v>
      </c>
      <c r="N9" s="186"/>
      <c r="O9" s="21" t="s">
        <v>184</v>
      </c>
      <c r="P9" s="21" t="s">
        <v>185</v>
      </c>
      <c r="Q9" s="22" t="s">
        <v>437</v>
      </c>
      <c r="R9" s="183" t="s">
        <v>186</v>
      </c>
      <c r="S9" s="184"/>
      <c r="T9" s="1"/>
      <c r="W9" t="s">
        <v>440</v>
      </c>
    </row>
    <row r="10" spans="1:23" ht="15" customHeight="1">
      <c r="A10" s="1"/>
      <c r="B10" s="169" t="s">
        <v>187</v>
      </c>
      <c r="C10" s="170"/>
      <c r="D10" s="170"/>
      <c r="E10" s="50">
        <v>95</v>
      </c>
      <c r="F10" s="51">
        <v>73</v>
      </c>
      <c r="G10" s="25" t="s">
        <v>37</v>
      </c>
      <c r="H10" s="23" t="s">
        <v>37</v>
      </c>
      <c r="I10" s="171" t="s">
        <v>189</v>
      </c>
      <c r="J10" s="172"/>
      <c r="K10" s="172"/>
      <c r="L10" s="24" t="s">
        <v>37</v>
      </c>
      <c r="M10" s="171" t="s">
        <v>190</v>
      </c>
      <c r="N10" s="172"/>
      <c r="O10" s="24" t="s">
        <v>191</v>
      </c>
      <c r="P10" s="24" t="s">
        <v>192</v>
      </c>
      <c r="Q10" s="24">
        <v>6.22</v>
      </c>
      <c r="R10" s="173" t="s">
        <v>193</v>
      </c>
      <c r="S10" s="174"/>
      <c r="T10" s="1"/>
      <c r="W10" t="s">
        <v>441</v>
      </c>
    </row>
    <row r="11" spans="1:23" ht="15" customHeight="1">
      <c r="A11" s="1"/>
      <c r="B11" s="169" t="s">
        <v>194</v>
      </c>
      <c r="C11" s="170"/>
      <c r="D11" s="170"/>
      <c r="E11" s="50">
        <v>80</v>
      </c>
      <c r="F11" s="51">
        <v>22</v>
      </c>
      <c r="G11" s="25" t="s">
        <v>37</v>
      </c>
      <c r="H11" s="23" t="s">
        <v>196</v>
      </c>
      <c r="I11" s="171" t="s">
        <v>197</v>
      </c>
      <c r="J11" s="172"/>
      <c r="K11" s="172"/>
      <c r="L11" s="24" t="s">
        <v>198</v>
      </c>
      <c r="M11" s="175" t="s">
        <v>199</v>
      </c>
      <c r="N11" s="176"/>
      <c r="O11" s="24" t="s">
        <v>200</v>
      </c>
      <c r="P11" s="24" t="s">
        <v>201</v>
      </c>
      <c r="Q11" s="38">
        <v>41.47</v>
      </c>
      <c r="R11" s="173" t="s">
        <v>202</v>
      </c>
      <c r="S11" s="174"/>
      <c r="T11" s="1"/>
    </row>
    <row r="12" spans="1:23" ht="15" customHeight="1">
      <c r="A12" s="1"/>
      <c r="B12" s="161" t="s">
        <v>203</v>
      </c>
      <c r="C12" s="162"/>
      <c r="D12" s="162"/>
      <c r="E12" s="49">
        <v>175</v>
      </c>
      <c r="F12" s="49">
        <v>95</v>
      </c>
      <c r="G12" s="27"/>
      <c r="H12" s="26" t="s">
        <v>37</v>
      </c>
      <c r="I12" s="163" t="s">
        <v>37</v>
      </c>
      <c r="J12" s="164"/>
      <c r="K12" s="164"/>
      <c r="L12" s="26" t="s">
        <v>37</v>
      </c>
      <c r="M12" s="163" t="s">
        <v>204</v>
      </c>
      <c r="N12" s="164"/>
      <c r="O12" s="26" t="s">
        <v>205</v>
      </c>
      <c r="P12" s="26" t="s">
        <v>206</v>
      </c>
      <c r="Q12" s="26" t="s">
        <v>207</v>
      </c>
      <c r="R12" s="165" t="s">
        <v>205</v>
      </c>
      <c r="S12" s="166"/>
      <c r="T12" s="1"/>
    </row>
    <row r="13" spans="1:23" ht="20.100000000000001" customHeight="1">
      <c r="A13" s="1"/>
      <c r="B13" s="167" t="s">
        <v>208</v>
      </c>
      <c r="C13" s="168"/>
      <c r="D13" s="168"/>
      <c r="E13" s="168"/>
      <c r="F13" s="168"/>
      <c r="G13" s="168"/>
      <c r="H13" s="168"/>
      <c r="I13" s="16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3" ht="18" customHeight="1">
      <c r="A14" s="1"/>
      <c r="B14" s="90" t="s">
        <v>209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1"/>
    </row>
    <row r="15" spans="1:23" ht="249.9" customHeight="1">
      <c r="A15" s="1"/>
      <c r="B15" s="1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1"/>
      <c r="T15" s="1"/>
    </row>
    <row r="16" spans="1:23" ht="15" thickBot="1"/>
    <row r="17" spans="3:18">
      <c r="C17" s="158" t="s">
        <v>347</v>
      </c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60"/>
    </row>
    <row r="18" spans="3:18">
      <c r="C18" s="152" t="s">
        <v>370</v>
      </c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4"/>
    </row>
    <row r="19" spans="3:18">
      <c r="C19" s="152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4"/>
    </row>
    <row r="20" spans="3:18">
      <c r="C20" s="152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4"/>
    </row>
    <row r="21" spans="3:18">
      <c r="C21" s="152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4"/>
    </row>
    <row r="22" spans="3:18">
      <c r="C22" s="152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4"/>
    </row>
    <row r="23" spans="3:18">
      <c r="C23" s="152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4"/>
    </row>
    <row r="24" spans="3:18">
      <c r="C24" s="152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4"/>
    </row>
    <row r="25" spans="3:18">
      <c r="C25" s="152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4"/>
    </row>
    <row r="26" spans="3:18" ht="15" thickBot="1">
      <c r="C26" s="155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7"/>
    </row>
  </sheetData>
  <mergeCells count="46">
    <mergeCell ref="B1:C1"/>
    <mergeCell ref="D1:J1"/>
    <mergeCell ref="K1:M1"/>
    <mergeCell ref="N1:S1"/>
    <mergeCell ref="B2:C2"/>
    <mergeCell ref="D2:J2"/>
    <mergeCell ref="K2:M2"/>
    <mergeCell ref="N2:S2"/>
    <mergeCell ref="B3:C3"/>
    <mergeCell ref="D3:J3"/>
    <mergeCell ref="B4:C4"/>
    <mergeCell ref="D4:S4"/>
    <mergeCell ref="B5:C5"/>
    <mergeCell ref="D5:J5"/>
    <mergeCell ref="K5:M5"/>
    <mergeCell ref="N5:S5"/>
    <mergeCell ref="B6:C6"/>
    <mergeCell ref="D6:J6"/>
    <mergeCell ref="K6:M6"/>
    <mergeCell ref="N6:S6"/>
    <mergeCell ref="B7:C7"/>
    <mergeCell ref="D7:J7"/>
    <mergeCell ref="B8:D8"/>
    <mergeCell ref="E8:G8"/>
    <mergeCell ref="H8:S8"/>
    <mergeCell ref="B9:D9"/>
    <mergeCell ref="I9:K9"/>
    <mergeCell ref="M9:N9"/>
    <mergeCell ref="R9:S9"/>
    <mergeCell ref="B10:D10"/>
    <mergeCell ref="I10:K10"/>
    <mergeCell ref="M10:N10"/>
    <mergeCell ref="R10:S10"/>
    <mergeCell ref="B11:D11"/>
    <mergeCell ref="I11:K11"/>
    <mergeCell ref="M11:N11"/>
    <mergeCell ref="R11:S11"/>
    <mergeCell ref="C18:R26"/>
    <mergeCell ref="B14:S14"/>
    <mergeCell ref="C15:R15"/>
    <mergeCell ref="C17:R17"/>
    <mergeCell ref="B12:D12"/>
    <mergeCell ref="I12:K12"/>
    <mergeCell ref="M12:N12"/>
    <mergeCell ref="R12:S12"/>
    <mergeCell ref="B13:I13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A64E7-A534-42DD-ABBF-C9C8D9B433EC}">
  <dimension ref="A1:AF32"/>
  <sheetViews>
    <sheetView topLeftCell="C25" zoomScale="80" zoomScaleNormal="80" workbookViewId="0">
      <selection activeCell="X33" sqref="X33"/>
    </sheetView>
  </sheetViews>
  <sheetFormatPr baseColWidth="10" defaultColWidth="67.88671875" defaultRowHeight="14.4"/>
  <cols>
    <col min="1" max="1" width="10.33203125" bestFit="1" customWidth="1"/>
    <col min="2" max="2" width="11.44140625" bestFit="1" customWidth="1"/>
    <col min="3" max="3" width="11.33203125" bestFit="1" customWidth="1"/>
    <col min="4" max="4" width="11.44140625" bestFit="1" customWidth="1"/>
    <col min="5" max="5" width="10.88671875" bestFit="1" customWidth="1"/>
    <col min="6" max="6" width="11.5546875" bestFit="1" customWidth="1"/>
    <col min="7" max="7" width="11.109375" customWidth="1"/>
    <col min="8" max="8" width="27.33203125" bestFit="1" customWidth="1"/>
    <col min="9" max="9" width="10.6640625" bestFit="1" customWidth="1"/>
    <col min="10" max="10" width="6" bestFit="1" customWidth="1"/>
    <col min="11" max="11" width="12" bestFit="1" customWidth="1"/>
    <col min="12" max="12" width="12.109375" bestFit="1" customWidth="1"/>
    <col min="13" max="13" width="5" bestFit="1" customWidth="1"/>
    <col min="14" max="17" width="3.33203125" bestFit="1" customWidth="1"/>
    <col min="18" max="18" width="5" bestFit="1" customWidth="1"/>
    <col min="19" max="22" width="3.33203125" bestFit="1" customWidth="1"/>
    <col min="23" max="23" width="9.109375" bestFit="1" customWidth="1"/>
    <col min="24" max="24" width="14.6640625" customWidth="1"/>
    <col min="25" max="32" width="9.109375" customWidth="1"/>
  </cols>
  <sheetData>
    <row r="1" spans="1:32" ht="15.6">
      <c r="A1" s="52"/>
      <c r="B1" s="53"/>
      <c r="C1" s="53"/>
      <c r="D1" s="187" t="s">
        <v>442</v>
      </c>
      <c r="E1" s="188"/>
      <c r="F1" s="188"/>
      <c r="G1" s="188"/>
      <c r="H1" s="188"/>
      <c r="I1" s="188"/>
      <c r="J1" s="189"/>
      <c r="K1" s="53"/>
      <c r="L1" s="53"/>
      <c r="M1" s="190" t="s">
        <v>443</v>
      </c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54"/>
      <c r="Z1" s="55"/>
      <c r="AA1" s="191" t="s">
        <v>444</v>
      </c>
      <c r="AB1" s="191"/>
      <c r="AC1" s="191"/>
      <c r="AD1" s="191"/>
      <c r="AE1" s="191"/>
      <c r="AF1" s="56"/>
    </row>
    <row r="2" spans="1:32" ht="55.2">
      <c r="A2" s="57" t="s">
        <v>445</v>
      </c>
      <c r="B2" s="57" t="s">
        <v>446</v>
      </c>
      <c r="C2" s="57" t="s">
        <v>447</v>
      </c>
      <c r="D2" s="57" t="s">
        <v>448</v>
      </c>
      <c r="E2" s="58" t="s">
        <v>449</v>
      </c>
      <c r="F2" s="57" t="s">
        <v>450</v>
      </c>
      <c r="G2" s="59" t="s">
        <v>451</v>
      </c>
      <c r="H2" s="57" t="s">
        <v>452</v>
      </c>
      <c r="I2" s="60" t="s">
        <v>453</v>
      </c>
      <c r="J2" s="61" t="s">
        <v>454</v>
      </c>
      <c r="K2" s="62" t="s">
        <v>455</v>
      </c>
      <c r="L2" s="63" t="s">
        <v>456</v>
      </c>
      <c r="M2" s="64" t="s">
        <v>213</v>
      </c>
      <c r="N2" s="64" t="s">
        <v>457</v>
      </c>
      <c r="O2" s="64" t="s">
        <v>306</v>
      </c>
      <c r="P2" s="64" t="s">
        <v>315</v>
      </c>
      <c r="Q2" s="64" t="s">
        <v>319</v>
      </c>
      <c r="R2" s="64" t="s">
        <v>212</v>
      </c>
      <c r="S2" s="64" t="s">
        <v>300</v>
      </c>
      <c r="T2" s="64" t="s">
        <v>294</v>
      </c>
      <c r="U2" s="64" t="s">
        <v>295</v>
      </c>
      <c r="V2" s="64" t="s">
        <v>296</v>
      </c>
      <c r="W2" s="65" t="s">
        <v>458</v>
      </c>
      <c r="X2" s="66" t="s">
        <v>459</v>
      </c>
      <c r="Y2" s="54" t="s">
        <v>460</v>
      </c>
      <c r="Z2" s="55" t="s">
        <v>461</v>
      </c>
      <c r="AA2" s="67" t="s">
        <v>462</v>
      </c>
      <c r="AB2" s="68" t="s">
        <v>463</v>
      </c>
      <c r="AC2" s="68" t="s">
        <v>464</v>
      </c>
      <c r="AD2" s="68" t="s">
        <v>465</v>
      </c>
      <c r="AE2" s="68" t="s">
        <v>466</v>
      </c>
      <c r="AF2" s="56" t="s">
        <v>467</v>
      </c>
    </row>
    <row r="3" spans="1:32">
      <c r="A3" s="69" t="s">
        <v>468</v>
      </c>
      <c r="B3" s="69" t="s">
        <v>418</v>
      </c>
      <c r="C3" s="69" t="s">
        <v>469</v>
      </c>
      <c r="D3" s="69" t="s">
        <v>470</v>
      </c>
      <c r="E3" s="70">
        <v>36425</v>
      </c>
      <c r="F3" s="69" t="s">
        <v>471</v>
      </c>
      <c r="G3" s="69" t="s">
        <v>11</v>
      </c>
      <c r="H3" s="69" t="s">
        <v>472</v>
      </c>
      <c r="I3" s="71" t="s">
        <v>473</v>
      </c>
      <c r="J3" s="72">
        <v>110</v>
      </c>
      <c r="K3" s="73">
        <v>721625</v>
      </c>
      <c r="L3" s="74">
        <v>2077157</v>
      </c>
      <c r="M3" s="75">
        <v>90</v>
      </c>
      <c r="N3" s="75"/>
      <c r="O3" s="75"/>
      <c r="P3" s="75"/>
      <c r="Q3" s="75"/>
      <c r="R3" s="75">
        <v>10</v>
      </c>
      <c r="S3" s="75"/>
      <c r="T3" s="75"/>
      <c r="U3" s="75"/>
      <c r="V3" s="75"/>
      <c r="W3" s="75"/>
      <c r="X3" s="69"/>
      <c r="Y3" s="75">
        <v>17.3</v>
      </c>
      <c r="Z3" s="75">
        <v>7.2</v>
      </c>
      <c r="AA3" s="75">
        <v>2.1</v>
      </c>
      <c r="AB3" s="76">
        <v>230</v>
      </c>
      <c r="AC3" s="76">
        <v>125</v>
      </c>
      <c r="AD3" s="76">
        <v>64</v>
      </c>
      <c r="AE3" s="76">
        <v>1173</v>
      </c>
      <c r="AF3" s="77">
        <v>70</v>
      </c>
    </row>
    <row r="4" spans="1:32">
      <c r="A4" s="69" t="s">
        <v>468</v>
      </c>
      <c r="B4" s="69" t="s">
        <v>418</v>
      </c>
      <c r="C4" s="69" t="s">
        <v>469</v>
      </c>
      <c r="D4" s="69" t="s">
        <v>470</v>
      </c>
      <c r="E4" s="70">
        <v>36826</v>
      </c>
      <c r="F4" s="69" t="s">
        <v>471</v>
      </c>
      <c r="G4" s="69" t="s">
        <v>11</v>
      </c>
      <c r="H4" s="69" t="s">
        <v>472</v>
      </c>
      <c r="I4" s="71" t="s">
        <v>473</v>
      </c>
      <c r="J4" s="72">
        <v>110</v>
      </c>
      <c r="K4" s="73">
        <v>721625</v>
      </c>
      <c r="L4" s="74">
        <v>2077157</v>
      </c>
      <c r="M4" s="75">
        <v>73</v>
      </c>
      <c r="N4" s="75"/>
      <c r="O4" s="75"/>
      <c r="P4" s="75"/>
      <c r="Q4" s="75"/>
      <c r="R4" s="75">
        <v>26</v>
      </c>
      <c r="S4" s="75"/>
      <c r="T4" s="75"/>
      <c r="U4" s="75"/>
      <c r="V4" s="75"/>
      <c r="W4" s="75"/>
      <c r="X4" s="69" t="s">
        <v>474</v>
      </c>
      <c r="Y4" s="75">
        <v>17.3</v>
      </c>
      <c r="Z4" s="75">
        <v>7.2</v>
      </c>
      <c r="AA4" s="75">
        <v>1.48</v>
      </c>
      <c r="AB4" s="76">
        <v>260</v>
      </c>
      <c r="AC4" s="76">
        <v>175</v>
      </c>
      <c r="AD4" s="76">
        <v>78</v>
      </c>
      <c r="AE4" s="76">
        <v>2015</v>
      </c>
      <c r="AF4" s="77">
        <v>107</v>
      </c>
    </row>
    <row r="5" spans="1:32">
      <c r="A5" s="69" t="s">
        <v>468</v>
      </c>
      <c r="B5" s="69" t="s">
        <v>418</v>
      </c>
      <c r="C5" s="69" t="s">
        <v>469</v>
      </c>
      <c r="D5" s="69" t="s">
        <v>470</v>
      </c>
      <c r="E5" s="70">
        <v>37152</v>
      </c>
      <c r="F5" s="69" t="s">
        <v>471</v>
      </c>
      <c r="G5" s="69" t="s">
        <v>11</v>
      </c>
      <c r="H5" s="69" t="s">
        <v>472</v>
      </c>
      <c r="I5" s="71" t="s">
        <v>473</v>
      </c>
      <c r="J5" s="72">
        <v>110</v>
      </c>
      <c r="K5" s="73">
        <v>721625</v>
      </c>
      <c r="L5" s="74">
        <v>2077157</v>
      </c>
      <c r="M5" s="75">
        <v>77.400000000000006</v>
      </c>
      <c r="N5" s="75"/>
      <c r="O5" s="75"/>
      <c r="P5" s="75"/>
      <c r="Q5" s="75"/>
      <c r="R5" s="75">
        <v>22.6</v>
      </c>
      <c r="S5" s="75"/>
      <c r="T5" s="75"/>
      <c r="U5" s="75"/>
      <c r="V5" s="75"/>
      <c r="W5" s="75"/>
      <c r="X5" s="69"/>
      <c r="Y5" s="75">
        <v>17.3</v>
      </c>
      <c r="Z5" s="75">
        <v>7.2</v>
      </c>
      <c r="AA5" s="75">
        <v>1.23</v>
      </c>
      <c r="AB5" s="76">
        <v>230</v>
      </c>
      <c r="AC5" s="76">
        <v>132</v>
      </c>
      <c r="AD5" s="76">
        <v>50</v>
      </c>
      <c r="AE5" s="76">
        <v>1380</v>
      </c>
      <c r="AF5" s="77">
        <v>64</v>
      </c>
    </row>
    <row r="6" spans="1:32">
      <c r="A6" s="69" t="s">
        <v>468</v>
      </c>
      <c r="B6" s="69" t="s">
        <v>418</v>
      </c>
      <c r="C6" s="69" t="s">
        <v>469</v>
      </c>
      <c r="D6" s="69" t="s">
        <v>470</v>
      </c>
      <c r="E6" s="70">
        <v>37516</v>
      </c>
      <c r="F6" s="69" t="s">
        <v>471</v>
      </c>
      <c r="G6" s="69" t="s">
        <v>11</v>
      </c>
      <c r="H6" s="69" t="s">
        <v>472</v>
      </c>
      <c r="I6" s="71" t="s">
        <v>473</v>
      </c>
      <c r="J6" s="72">
        <v>110</v>
      </c>
      <c r="K6" s="73">
        <v>721625</v>
      </c>
      <c r="L6" s="74">
        <v>2077157</v>
      </c>
      <c r="M6" s="75">
        <v>71.099999999999994</v>
      </c>
      <c r="N6" s="75"/>
      <c r="O6" s="75"/>
      <c r="P6" s="75"/>
      <c r="Q6" s="75"/>
      <c r="R6" s="75">
        <v>28.9</v>
      </c>
      <c r="S6" s="75"/>
      <c r="T6" s="75"/>
      <c r="U6" s="75"/>
      <c r="V6" s="75"/>
      <c r="W6" s="75"/>
      <c r="X6" s="69"/>
      <c r="Y6" s="75">
        <v>17.3</v>
      </c>
      <c r="Z6" s="75">
        <v>7.2</v>
      </c>
      <c r="AA6" s="75">
        <v>1.68</v>
      </c>
      <c r="AB6" s="76">
        <v>218</v>
      </c>
      <c r="AC6" s="76">
        <v>107</v>
      </c>
      <c r="AD6" s="76">
        <v>60</v>
      </c>
      <c r="AE6" s="76">
        <v>2350</v>
      </c>
      <c r="AF6" s="77">
        <v>84</v>
      </c>
    </row>
    <row r="7" spans="1:32">
      <c r="A7" s="69" t="s">
        <v>475</v>
      </c>
      <c r="B7" s="69" t="s">
        <v>418</v>
      </c>
      <c r="C7" s="69" t="s">
        <v>469</v>
      </c>
      <c r="D7" s="69" t="s">
        <v>470</v>
      </c>
      <c r="E7" s="70">
        <v>37896</v>
      </c>
      <c r="F7" s="69" t="s">
        <v>471</v>
      </c>
      <c r="G7" s="69" t="s">
        <v>11</v>
      </c>
      <c r="H7" s="69" t="s">
        <v>472</v>
      </c>
      <c r="I7" s="71" t="s">
        <v>473</v>
      </c>
      <c r="J7" s="72">
        <v>110</v>
      </c>
      <c r="K7" s="73">
        <v>721625</v>
      </c>
      <c r="L7" s="74">
        <v>2077157</v>
      </c>
      <c r="M7" s="75">
        <v>81.7</v>
      </c>
      <c r="N7" s="75"/>
      <c r="O7" s="75"/>
      <c r="P7" s="75"/>
      <c r="Q7" s="75"/>
      <c r="R7" s="75">
        <v>18.3</v>
      </c>
      <c r="S7" s="75"/>
      <c r="T7" s="75"/>
      <c r="U7" s="75"/>
      <c r="V7" s="75"/>
      <c r="W7" s="75"/>
      <c r="X7" s="69"/>
      <c r="Y7" s="75">
        <v>17.3</v>
      </c>
      <c r="Z7" s="75">
        <v>7.2</v>
      </c>
      <c r="AA7" s="75">
        <v>2.2400000000000002</v>
      </c>
      <c r="AB7" s="76">
        <v>242</v>
      </c>
      <c r="AC7" s="76">
        <v>169</v>
      </c>
      <c r="AD7" s="76">
        <v>115</v>
      </c>
      <c r="AE7" s="76">
        <v>2915</v>
      </c>
      <c r="AF7" s="77">
        <v>141</v>
      </c>
    </row>
    <row r="8" spans="1:32">
      <c r="A8" s="69" t="s">
        <v>475</v>
      </c>
      <c r="B8" s="69" t="s">
        <v>418</v>
      </c>
      <c r="C8" s="69" t="s">
        <v>469</v>
      </c>
      <c r="D8" s="69" t="s">
        <v>470</v>
      </c>
      <c r="E8" s="70">
        <v>38238</v>
      </c>
      <c r="F8" s="69" t="s">
        <v>471</v>
      </c>
      <c r="G8" s="69" t="s">
        <v>11</v>
      </c>
      <c r="H8" s="69" t="s">
        <v>472</v>
      </c>
      <c r="I8" s="71" t="s">
        <v>473</v>
      </c>
      <c r="J8" s="72">
        <v>110</v>
      </c>
      <c r="K8" s="73">
        <v>721625</v>
      </c>
      <c r="L8" s="74">
        <v>2077157</v>
      </c>
      <c r="M8" s="75">
        <v>84.8</v>
      </c>
      <c r="N8" s="75"/>
      <c r="O8" s="75"/>
      <c r="P8" s="75"/>
      <c r="Q8" s="75"/>
      <c r="R8" s="75">
        <v>15.2</v>
      </c>
      <c r="S8" s="75"/>
      <c r="T8" s="75"/>
      <c r="U8" s="75"/>
      <c r="V8" s="75"/>
      <c r="W8" s="75"/>
      <c r="X8" s="69"/>
      <c r="Y8" s="75">
        <v>17.3</v>
      </c>
      <c r="Z8" s="75">
        <v>7</v>
      </c>
      <c r="AA8" s="75">
        <v>1.1200000000000001</v>
      </c>
      <c r="AB8" s="76">
        <v>230</v>
      </c>
      <c r="AC8" s="76">
        <v>146</v>
      </c>
      <c r="AD8" s="76">
        <v>54</v>
      </c>
      <c r="AE8" s="76">
        <v>1474</v>
      </c>
      <c r="AF8" s="77">
        <v>64</v>
      </c>
    </row>
    <row r="9" spans="1:32">
      <c r="A9" s="69" t="s">
        <v>475</v>
      </c>
      <c r="B9" s="69" t="s">
        <v>418</v>
      </c>
      <c r="C9" s="69" t="s">
        <v>469</v>
      </c>
      <c r="D9" s="69" t="s">
        <v>470</v>
      </c>
      <c r="E9" s="70">
        <v>38609</v>
      </c>
      <c r="F9" s="69" t="s">
        <v>471</v>
      </c>
      <c r="G9" s="69" t="s">
        <v>11</v>
      </c>
      <c r="H9" s="69" t="s">
        <v>472</v>
      </c>
      <c r="I9" s="71" t="s">
        <v>473</v>
      </c>
      <c r="J9" s="72">
        <v>110</v>
      </c>
      <c r="K9" s="73">
        <v>721625</v>
      </c>
      <c r="L9" s="74">
        <v>2077157</v>
      </c>
      <c r="M9" s="75">
        <v>85.3</v>
      </c>
      <c r="N9" s="75"/>
      <c r="O9" s="75"/>
      <c r="P9" s="75"/>
      <c r="Q9" s="75"/>
      <c r="R9" s="75">
        <v>14.7</v>
      </c>
      <c r="S9" s="75"/>
      <c r="T9" s="75"/>
      <c r="U9" s="75"/>
      <c r="V9" s="75"/>
      <c r="W9" s="75"/>
      <c r="X9" s="69"/>
      <c r="Y9" s="75">
        <v>17.3</v>
      </c>
      <c r="Z9" s="75">
        <v>7</v>
      </c>
      <c r="AA9" s="75">
        <v>1.46</v>
      </c>
      <c r="AB9" s="76">
        <v>229</v>
      </c>
      <c r="AC9" s="76">
        <v>136</v>
      </c>
      <c r="AD9" s="76">
        <v>58</v>
      </c>
      <c r="AE9" s="76">
        <v>1429</v>
      </c>
      <c r="AF9" s="77">
        <v>68</v>
      </c>
    </row>
    <row r="10" spans="1:32">
      <c r="A10" s="69" t="s">
        <v>475</v>
      </c>
      <c r="B10" s="69" t="s">
        <v>418</v>
      </c>
      <c r="C10" s="69" t="s">
        <v>469</v>
      </c>
      <c r="D10" s="69" t="s">
        <v>470</v>
      </c>
      <c r="E10" s="70">
        <v>38988</v>
      </c>
      <c r="F10" s="69" t="s">
        <v>471</v>
      </c>
      <c r="G10" s="69" t="s">
        <v>11</v>
      </c>
      <c r="H10" s="69" t="s">
        <v>472</v>
      </c>
      <c r="I10" s="71" t="s">
        <v>473</v>
      </c>
      <c r="J10" s="72">
        <v>110</v>
      </c>
      <c r="K10" s="73">
        <v>721625</v>
      </c>
      <c r="L10" s="74">
        <v>2077157</v>
      </c>
      <c r="M10" s="75">
        <v>84.9</v>
      </c>
      <c r="N10" s="75"/>
      <c r="O10" s="75"/>
      <c r="P10" s="75"/>
      <c r="Q10" s="75"/>
      <c r="R10" s="75">
        <v>15.1</v>
      </c>
      <c r="S10" s="75"/>
      <c r="T10" s="75"/>
      <c r="U10" s="75"/>
      <c r="V10" s="75"/>
      <c r="W10" s="75"/>
      <c r="X10" s="69"/>
      <c r="Y10" s="75">
        <v>17.3</v>
      </c>
      <c r="Z10" s="75">
        <v>7</v>
      </c>
      <c r="AA10" s="75">
        <v>1.61</v>
      </c>
      <c r="AB10" s="76">
        <v>225</v>
      </c>
      <c r="AC10" s="76">
        <v>128</v>
      </c>
      <c r="AD10" s="76">
        <v>55</v>
      </c>
      <c r="AE10" s="76">
        <v>1302</v>
      </c>
      <c r="AF10" s="77">
        <v>65</v>
      </c>
    </row>
    <row r="11" spans="1:32">
      <c r="A11" s="69" t="s">
        <v>475</v>
      </c>
      <c r="B11" s="69" t="s">
        <v>418</v>
      </c>
      <c r="C11" s="69" t="s">
        <v>469</v>
      </c>
      <c r="D11" s="69" t="s">
        <v>470</v>
      </c>
      <c r="E11" s="70">
        <v>39336</v>
      </c>
      <c r="F11" s="69" t="s">
        <v>471</v>
      </c>
      <c r="G11" s="69" t="s">
        <v>11</v>
      </c>
      <c r="H11" s="69" t="s">
        <v>472</v>
      </c>
      <c r="I11" s="71" t="s">
        <v>473</v>
      </c>
      <c r="J11" s="72">
        <v>110</v>
      </c>
      <c r="K11" s="73">
        <v>721625</v>
      </c>
      <c r="L11" s="74">
        <v>2077157</v>
      </c>
      <c r="M11" s="75">
        <v>88.3</v>
      </c>
      <c r="N11" s="75"/>
      <c r="O11" s="75"/>
      <c r="P11" s="75"/>
      <c r="Q11" s="75"/>
      <c r="R11" s="75">
        <v>11.7</v>
      </c>
      <c r="S11" s="75"/>
      <c r="T11" s="75"/>
      <c r="U11" s="75"/>
      <c r="V11" s="75"/>
      <c r="W11" s="75"/>
      <c r="X11" s="69"/>
      <c r="Y11" s="75">
        <v>17.3</v>
      </c>
      <c r="Z11" s="75">
        <v>7</v>
      </c>
      <c r="AA11" s="75">
        <v>1.96</v>
      </c>
      <c r="AB11" s="76">
        <v>232</v>
      </c>
      <c r="AC11" s="76">
        <v>147</v>
      </c>
      <c r="AD11" s="76">
        <v>64</v>
      </c>
      <c r="AE11" s="76">
        <v>1281</v>
      </c>
      <c r="AF11" s="77">
        <v>72</v>
      </c>
    </row>
    <row r="12" spans="1:32">
      <c r="A12" s="69" t="s">
        <v>475</v>
      </c>
      <c r="B12" s="69" t="s">
        <v>418</v>
      </c>
      <c r="C12" s="69" t="s">
        <v>469</v>
      </c>
      <c r="D12" s="69" t="s">
        <v>470</v>
      </c>
      <c r="E12" s="70">
        <v>39702</v>
      </c>
      <c r="F12" s="69" t="s">
        <v>471</v>
      </c>
      <c r="G12" s="69" t="s">
        <v>11</v>
      </c>
      <c r="H12" s="69" t="s">
        <v>472</v>
      </c>
      <c r="I12" s="71" t="s">
        <v>473</v>
      </c>
      <c r="J12" s="72">
        <v>110</v>
      </c>
      <c r="K12" s="73">
        <v>721625</v>
      </c>
      <c r="L12" s="74">
        <v>2077157</v>
      </c>
      <c r="M12" s="75">
        <v>77.25</v>
      </c>
      <c r="N12" s="75"/>
      <c r="O12" s="75"/>
      <c r="P12" s="75"/>
      <c r="Q12" s="75"/>
      <c r="R12" s="75">
        <v>22.75</v>
      </c>
      <c r="S12" s="75"/>
      <c r="T12" s="75"/>
      <c r="U12" s="75"/>
      <c r="V12" s="75"/>
      <c r="W12" s="75"/>
      <c r="X12" s="69"/>
      <c r="Y12" s="75">
        <v>17.3</v>
      </c>
      <c r="Z12" s="75">
        <v>7</v>
      </c>
      <c r="AA12" s="75">
        <v>1.04</v>
      </c>
      <c r="AB12" s="76">
        <v>229</v>
      </c>
      <c r="AC12" s="76">
        <v>121</v>
      </c>
      <c r="AD12" s="76">
        <v>45</v>
      </c>
      <c r="AE12" s="76">
        <v>1302</v>
      </c>
      <c r="AF12" s="77">
        <v>58.9</v>
      </c>
    </row>
    <row r="13" spans="1:32">
      <c r="A13" s="69" t="s">
        <v>475</v>
      </c>
      <c r="B13" s="69" t="s">
        <v>418</v>
      </c>
      <c r="C13" s="69" t="s">
        <v>469</v>
      </c>
      <c r="D13" s="69" t="s">
        <v>470</v>
      </c>
      <c r="E13" s="70">
        <v>40064</v>
      </c>
      <c r="F13" s="69" t="s">
        <v>471</v>
      </c>
      <c r="G13" s="69" t="s">
        <v>11</v>
      </c>
      <c r="H13" s="69" t="s">
        <v>472</v>
      </c>
      <c r="I13" s="71" t="s">
        <v>473</v>
      </c>
      <c r="J13" s="72">
        <v>110</v>
      </c>
      <c r="K13" s="73">
        <v>721625</v>
      </c>
      <c r="L13" s="74">
        <v>2077157</v>
      </c>
      <c r="M13" s="75">
        <v>88</v>
      </c>
      <c r="N13" s="75"/>
      <c r="O13" s="75"/>
      <c r="P13" s="75"/>
      <c r="Q13" s="75"/>
      <c r="R13" s="75">
        <v>12</v>
      </c>
      <c r="S13" s="75"/>
      <c r="T13" s="75"/>
      <c r="U13" s="75"/>
      <c r="V13" s="75"/>
      <c r="W13" s="75"/>
      <c r="X13" s="69"/>
      <c r="Y13" s="75">
        <v>17.3</v>
      </c>
      <c r="Z13" s="75">
        <v>7</v>
      </c>
      <c r="AA13" s="75">
        <v>1.26</v>
      </c>
      <c r="AB13" s="76">
        <v>223</v>
      </c>
      <c r="AC13" s="76">
        <v>127</v>
      </c>
      <c r="AD13" s="76">
        <v>41</v>
      </c>
      <c r="AE13" s="76">
        <v>1106</v>
      </c>
      <c r="AF13" s="77">
        <v>48</v>
      </c>
    </row>
    <row r="14" spans="1:32">
      <c r="A14" s="69" t="s">
        <v>475</v>
      </c>
      <c r="B14" s="69" t="s">
        <v>418</v>
      </c>
      <c r="C14" s="69" t="s">
        <v>469</v>
      </c>
      <c r="D14" s="69" t="s">
        <v>470</v>
      </c>
      <c r="E14" s="70">
        <v>40430</v>
      </c>
      <c r="F14" s="69" t="s">
        <v>471</v>
      </c>
      <c r="G14" s="69" t="s">
        <v>11</v>
      </c>
      <c r="H14" s="69" t="s">
        <v>472</v>
      </c>
      <c r="I14" s="71" t="s">
        <v>473</v>
      </c>
      <c r="J14" s="72">
        <v>110</v>
      </c>
      <c r="K14" s="73">
        <v>721625</v>
      </c>
      <c r="L14" s="74">
        <v>2077157</v>
      </c>
      <c r="M14" s="75">
        <v>79</v>
      </c>
      <c r="N14" s="75"/>
      <c r="O14" s="75"/>
      <c r="P14" s="75"/>
      <c r="Q14" s="75"/>
      <c r="R14" s="75">
        <v>21</v>
      </c>
      <c r="S14" s="75"/>
      <c r="T14" s="75"/>
      <c r="U14" s="75"/>
      <c r="V14" s="75"/>
      <c r="W14" s="75"/>
      <c r="X14" s="69"/>
      <c r="Y14" s="75">
        <v>17.3</v>
      </c>
      <c r="Z14" s="75">
        <v>7</v>
      </c>
      <c r="AA14" s="75">
        <v>0.56999999999999995</v>
      </c>
      <c r="AB14" s="76">
        <v>220</v>
      </c>
      <c r="AC14" s="76">
        <v>122</v>
      </c>
      <c r="AD14" s="76">
        <v>37</v>
      </c>
      <c r="AE14" s="76">
        <v>1267</v>
      </c>
      <c r="AF14" s="77">
        <v>44</v>
      </c>
    </row>
    <row r="15" spans="1:32">
      <c r="A15" s="69" t="s">
        <v>475</v>
      </c>
      <c r="B15" s="69" t="s">
        <v>418</v>
      </c>
      <c r="C15" s="69" t="s">
        <v>469</v>
      </c>
      <c r="D15" s="69" t="s">
        <v>470</v>
      </c>
      <c r="E15" s="70">
        <v>40794</v>
      </c>
      <c r="F15" s="69" t="s">
        <v>471</v>
      </c>
      <c r="G15" s="69" t="s">
        <v>11</v>
      </c>
      <c r="H15" s="69" t="s">
        <v>472</v>
      </c>
      <c r="I15" s="71" t="s">
        <v>473</v>
      </c>
      <c r="J15" s="72">
        <v>110</v>
      </c>
      <c r="K15" s="73">
        <v>721625</v>
      </c>
      <c r="L15" s="74">
        <v>2077157</v>
      </c>
      <c r="M15" s="75">
        <v>86</v>
      </c>
      <c r="N15" s="75"/>
      <c r="O15" s="75"/>
      <c r="P15" s="75"/>
      <c r="Q15" s="75"/>
      <c r="R15" s="75">
        <v>14</v>
      </c>
      <c r="S15" s="75"/>
      <c r="T15" s="75"/>
      <c r="U15" s="75"/>
      <c r="V15" s="75"/>
      <c r="W15" s="75"/>
      <c r="X15" s="69"/>
      <c r="Y15" s="75">
        <v>17.3</v>
      </c>
      <c r="Z15" s="75">
        <v>7.48</v>
      </c>
      <c r="AA15" s="75">
        <v>0.23</v>
      </c>
      <c r="AB15" s="76">
        <v>210</v>
      </c>
      <c r="AC15" s="76">
        <v>107</v>
      </c>
      <c r="AD15" s="76">
        <v>45</v>
      </c>
      <c r="AE15" s="76">
        <v>1567</v>
      </c>
      <c r="AF15" s="77">
        <v>50</v>
      </c>
    </row>
    <row r="16" spans="1:32">
      <c r="A16" s="69" t="s">
        <v>475</v>
      </c>
      <c r="B16" s="69" t="s">
        <v>418</v>
      </c>
      <c r="C16" s="69" t="s">
        <v>469</v>
      </c>
      <c r="D16" s="69" t="s">
        <v>470</v>
      </c>
      <c r="E16" s="70">
        <v>41158</v>
      </c>
      <c r="F16" s="69" t="s">
        <v>471</v>
      </c>
      <c r="G16" s="69" t="s">
        <v>11</v>
      </c>
      <c r="H16" s="69" t="s">
        <v>472</v>
      </c>
      <c r="I16" s="71" t="s">
        <v>473</v>
      </c>
      <c r="J16" s="72">
        <v>110</v>
      </c>
      <c r="K16" s="73">
        <v>721625</v>
      </c>
      <c r="L16" s="74">
        <v>2077157</v>
      </c>
      <c r="M16" s="75">
        <v>88</v>
      </c>
      <c r="N16" s="75"/>
      <c r="O16" s="75"/>
      <c r="P16" s="75"/>
      <c r="Q16" s="75"/>
      <c r="R16" s="75">
        <v>12</v>
      </c>
      <c r="S16" s="75"/>
      <c r="T16" s="75"/>
      <c r="U16" s="75"/>
      <c r="V16" s="75"/>
      <c r="W16" s="75"/>
      <c r="X16" s="69"/>
      <c r="Y16" s="75">
        <v>17.3</v>
      </c>
      <c r="Z16" s="75">
        <v>7.48</v>
      </c>
      <c r="AA16" s="75">
        <v>0.8</v>
      </c>
      <c r="AB16" s="76">
        <v>214</v>
      </c>
      <c r="AC16" s="76">
        <v>109</v>
      </c>
      <c r="AD16" s="76">
        <v>64</v>
      </c>
      <c r="AE16" s="76">
        <v>1763</v>
      </c>
      <c r="AF16" s="77">
        <v>76</v>
      </c>
    </row>
    <row r="17" spans="1:32">
      <c r="A17" s="69" t="s">
        <v>475</v>
      </c>
      <c r="B17" s="69" t="s">
        <v>418</v>
      </c>
      <c r="C17" s="69" t="s">
        <v>469</v>
      </c>
      <c r="D17" s="69" t="s">
        <v>470</v>
      </c>
      <c r="E17" s="70">
        <v>41522</v>
      </c>
      <c r="F17" s="69" t="s">
        <v>471</v>
      </c>
      <c r="G17" s="69" t="s">
        <v>11</v>
      </c>
      <c r="H17" s="69" t="s">
        <v>472</v>
      </c>
      <c r="I17" s="71" t="s">
        <v>473</v>
      </c>
      <c r="J17" s="72">
        <v>110</v>
      </c>
      <c r="K17" s="73">
        <v>721625</v>
      </c>
      <c r="L17" s="74">
        <v>2077157</v>
      </c>
      <c r="M17" s="75">
        <v>89</v>
      </c>
      <c r="N17" s="75"/>
      <c r="O17" s="75"/>
      <c r="P17" s="75"/>
      <c r="Q17" s="75"/>
      <c r="R17" s="75">
        <v>11</v>
      </c>
      <c r="S17" s="75"/>
      <c r="T17" s="75"/>
      <c r="U17" s="75"/>
      <c r="V17" s="75"/>
      <c r="W17" s="75"/>
      <c r="X17" s="69"/>
      <c r="Y17" s="75">
        <v>17.3</v>
      </c>
      <c r="Z17" s="75">
        <v>7.48</v>
      </c>
      <c r="AA17" s="75">
        <v>0.8</v>
      </c>
      <c r="AB17" s="76">
        <v>237</v>
      </c>
      <c r="AC17" s="76">
        <v>187</v>
      </c>
      <c r="AD17" s="76">
        <v>54</v>
      </c>
      <c r="AE17" s="76">
        <v>945</v>
      </c>
      <c r="AF17" s="77">
        <v>62</v>
      </c>
    </row>
    <row r="18" spans="1:32">
      <c r="A18" s="69" t="s">
        <v>475</v>
      </c>
      <c r="B18" s="69" t="s">
        <v>418</v>
      </c>
      <c r="C18" s="69" t="s">
        <v>469</v>
      </c>
      <c r="D18" s="69" t="s">
        <v>470</v>
      </c>
      <c r="E18" s="70">
        <v>41886</v>
      </c>
      <c r="F18" s="69" t="s">
        <v>471</v>
      </c>
      <c r="G18" s="69" t="s">
        <v>11</v>
      </c>
      <c r="H18" s="69" t="s">
        <v>472</v>
      </c>
      <c r="I18" s="71" t="s">
        <v>473</v>
      </c>
      <c r="J18" s="72">
        <v>110</v>
      </c>
      <c r="K18" s="73">
        <v>721625</v>
      </c>
      <c r="L18" s="74">
        <v>2077157</v>
      </c>
      <c r="M18" s="75">
        <v>80</v>
      </c>
      <c r="N18" s="75"/>
      <c r="O18" s="75"/>
      <c r="P18" s="75"/>
      <c r="Q18" s="75"/>
      <c r="R18" s="75">
        <v>20</v>
      </c>
      <c r="S18" s="75"/>
      <c r="T18" s="75"/>
      <c r="U18" s="75"/>
      <c r="V18" s="75"/>
      <c r="W18" s="75"/>
      <c r="X18" s="69"/>
      <c r="Y18" s="75">
        <v>17.3</v>
      </c>
      <c r="Z18" s="75">
        <v>7.48</v>
      </c>
      <c r="AA18" s="75">
        <v>1.27</v>
      </c>
      <c r="AB18" s="76">
        <v>225</v>
      </c>
      <c r="AC18" s="76">
        <v>133</v>
      </c>
      <c r="AD18" s="76">
        <v>36</v>
      </c>
      <c r="AE18" s="76">
        <v>1083</v>
      </c>
      <c r="AF18" s="77">
        <v>47</v>
      </c>
    </row>
    <row r="19" spans="1:32">
      <c r="A19" s="69" t="s">
        <v>475</v>
      </c>
      <c r="B19" s="69" t="s">
        <v>418</v>
      </c>
      <c r="C19" s="69" t="s">
        <v>469</v>
      </c>
      <c r="D19" s="69" t="s">
        <v>470</v>
      </c>
      <c r="E19" s="70">
        <v>42250</v>
      </c>
      <c r="F19" s="69" t="s">
        <v>471</v>
      </c>
      <c r="G19" s="69" t="s">
        <v>11</v>
      </c>
      <c r="H19" s="69" t="s">
        <v>472</v>
      </c>
      <c r="I19" s="71" t="s">
        <v>473</v>
      </c>
      <c r="J19" s="72">
        <v>110</v>
      </c>
      <c r="K19" s="73">
        <v>721625</v>
      </c>
      <c r="L19" s="74">
        <v>2077157</v>
      </c>
      <c r="M19" s="75">
        <v>88</v>
      </c>
      <c r="N19" s="75"/>
      <c r="O19" s="75"/>
      <c r="P19" s="75"/>
      <c r="Q19" s="75"/>
      <c r="R19" s="75">
        <v>12</v>
      </c>
      <c r="S19" s="75"/>
      <c r="T19" s="75"/>
      <c r="U19" s="75"/>
      <c r="V19" s="75"/>
      <c r="W19" s="75"/>
      <c r="X19" s="69"/>
      <c r="Y19" s="75">
        <v>17.3</v>
      </c>
      <c r="Z19" s="75">
        <v>7.48</v>
      </c>
      <c r="AA19" s="75">
        <v>1.49</v>
      </c>
      <c r="AB19" s="76">
        <v>228</v>
      </c>
      <c r="AC19" s="76">
        <v>132</v>
      </c>
      <c r="AD19" s="76">
        <v>61</v>
      </c>
      <c r="AE19" s="76">
        <v>2224</v>
      </c>
      <c r="AF19" s="77">
        <v>73</v>
      </c>
    </row>
    <row r="20" spans="1:32">
      <c r="A20" s="69" t="s">
        <v>475</v>
      </c>
      <c r="B20" s="69" t="s">
        <v>418</v>
      </c>
      <c r="C20" s="69" t="s">
        <v>469</v>
      </c>
      <c r="D20" s="69" t="s">
        <v>470</v>
      </c>
      <c r="E20" s="70">
        <v>42621</v>
      </c>
      <c r="F20" s="69" t="s">
        <v>471</v>
      </c>
      <c r="G20" s="69" t="s">
        <v>11</v>
      </c>
      <c r="H20" s="69" t="s">
        <v>472</v>
      </c>
      <c r="I20" s="71" t="s">
        <v>473</v>
      </c>
      <c r="J20" s="72">
        <v>110</v>
      </c>
      <c r="K20" s="73">
        <v>721625</v>
      </c>
      <c r="L20" s="74">
        <v>2077157</v>
      </c>
      <c r="M20" s="75">
        <v>82</v>
      </c>
      <c r="N20" s="75"/>
      <c r="O20" s="75"/>
      <c r="P20" s="75"/>
      <c r="Q20" s="75"/>
      <c r="R20" s="75">
        <v>18</v>
      </c>
      <c r="S20" s="75"/>
      <c r="T20" s="75"/>
      <c r="U20" s="75"/>
      <c r="V20" s="75"/>
      <c r="W20" s="75"/>
      <c r="X20" s="69"/>
      <c r="Y20" s="75">
        <v>17.3</v>
      </c>
      <c r="Z20" s="75">
        <v>7.48</v>
      </c>
      <c r="AA20" s="75">
        <v>0.5</v>
      </c>
      <c r="AB20" s="76">
        <v>225</v>
      </c>
      <c r="AC20" s="76">
        <v>121</v>
      </c>
      <c r="AD20" s="76">
        <v>43</v>
      </c>
      <c r="AE20" s="76">
        <v>1601</v>
      </c>
      <c r="AF20" s="77">
        <v>51</v>
      </c>
    </row>
    <row r="21" spans="1:32">
      <c r="A21" s="69" t="s">
        <v>475</v>
      </c>
      <c r="B21" s="69" t="s">
        <v>418</v>
      </c>
      <c r="C21" s="69" t="s">
        <v>469</v>
      </c>
      <c r="D21" s="69" t="s">
        <v>470</v>
      </c>
      <c r="E21" s="70">
        <v>42985</v>
      </c>
      <c r="F21" s="69" t="s">
        <v>471</v>
      </c>
      <c r="G21" s="69" t="s">
        <v>11</v>
      </c>
      <c r="H21" s="69" t="s">
        <v>472</v>
      </c>
      <c r="I21" s="71" t="s">
        <v>473</v>
      </c>
      <c r="J21" s="72">
        <v>110</v>
      </c>
      <c r="K21" s="73">
        <v>721625</v>
      </c>
      <c r="L21" s="74">
        <v>2077157</v>
      </c>
      <c r="M21" s="75">
        <v>83</v>
      </c>
      <c r="N21" s="75"/>
      <c r="O21" s="75"/>
      <c r="P21" s="75"/>
      <c r="Q21" s="75"/>
      <c r="R21" s="75">
        <v>17</v>
      </c>
      <c r="S21" s="75"/>
      <c r="T21" s="75"/>
      <c r="U21" s="75"/>
      <c r="V21" s="75"/>
      <c r="W21" s="75"/>
      <c r="X21" s="69"/>
      <c r="Y21" s="75">
        <v>17.3</v>
      </c>
      <c r="Z21" s="75">
        <v>7.48</v>
      </c>
      <c r="AA21" s="75">
        <v>1.95</v>
      </c>
      <c r="AB21" s="76">
        <v>215</v>
      </c>
      <c r="AC21" s="76">
        <v>112</v>
      </c>
      <c r="AD21" s="76">
        <v>57</v>
      </c>
      <c r="AE21" s="76">
        <v>1878</v>
      </c>
      <c r="AF21" s="77">
        <v>72</v>
      </c>
    </row>
    <row r="22" spans="1:32">
      <c r="A22" s="69" t="s">
        <v>475</v>
      </c>
      <c r="B22" s="69" t="s">
        <v>418</v>
      </c>
      <c r="C22" s="69" t="s">
        <v>469</v>
      </c>
      <c r="D22" s="69" t="s">
        <v>470</v>
      </c>
      <c r="E22" s="70">
        <v>43349</v>
      </c>
      <c r="F22" s="69" t="s">
        <v>471</v>
      </c>
      <c r="G22" s="69" t="s">
        <v>11</v>
      </c>
      <c r="H22" s="69" t="s">
        <v>472</v>
      </c>
      <c r="I22" s="71" t="s">
        <v>473</v>
      </c>
      <c r="J22" s="72">
        <v>110</v>
      </c>
      <c r="K22" s="73">
        <v>721625</v>
      </c>
      <c r="L22" s="74">
        <v>2077157</v>
      </c>
      <c r="M22" s="75">
        <v>89</v>
      </c>
      <c r="N22" s="75"/>
      <c r="O22" s="75"/>
      <c r="P22" s="75"/>
      <c r="Q22" s="75"/>
      <c r="R22" s="75">
        <v>11</v>
      </c>
      <c r="S22" s="75"/>
      <c r="T22" s="75"/>
      <c r="U22" s="75"/>
      <c r="V22" s="75"/>
      <c r="W22" s="75"/>
      <c r="X22" s="69" t="s">
        <v>476</v>
      </c>
      <c r="Y22" s="75">
        <v>17.3</v>
      </c>
      <c r="Z22" s="75">
        <v>7.48</v>
      </c>
      <c r="AA22" s="75">
        <v>1.03</v>
      </c>
      <c r="AB22" s="76">
        <v>231</v>
      </c>
      <c r="AC22" s="76">
        <v>137</v>
      </c>
      <c r="AD22" s="76">
        <v>37</v>
      </c>
      <c r="AE22" s="76">
        <v>783</v>
      </c>
      <c r="AF22" s="77">
        <v>43</v>
      </c>
    </row>
    <row r="23" spans="1:32">
      <c r="A23" s="69" t="s">
        <v>475</v>
      </c>
      <c r="B23" s="69" t="s">
        <v>418</v>
      </c>
      <c r="C23" s="69" t="s">
        <v>469</v>
      </c>
      <c r="D23" s="69" t="s">
        <v>470</v>
      </c>
      <c r="E23" s="70">
        <v>43713</v>
      </c>
      <c r="F23" s="69" t="s">
        <v>471</v>
      </c>
      <c r="G23" s="69" t="s">
        <v>11</v>
      </c>
      <c r="H23" s="69" t="s">
        <v>472</v>
      </c>
      <c r="I23" s="71" t="s">
        <v>473</v>
      </c>
      <c r="J23" s="72">
        <v>110</v>
      </c>
      <c r="K23" s="73">
        <v>721625</v>
      </c>
      <c r="L23" s="74">
        <v>2077157</v>
      </c>
      <c r="M23" s="75">
        <v>86</v>
      </c>
      <c r="N23" s="75"/>
      <c r="O23" s="75"/>
      <c r="P23" s="75"/>
      <c r="Q23" s="75"/>
      <c r="R23" s="75">
        <v>14</v>
      </c>
      <c r="S23" s="75"/>
      <c r="T23" s="75"/>
      <c r="U23" s="75"/>
      <c r="V23" s="75"/>
      <c r="W23" s="75"/>
      <c r="X23" s="69"/>
      <c r="Y23" s="75">
        <v>17.3</v>
      </c>
      <c r="Z23" s="75">
        <v>7.48</v>
      </c>
      <c r="AA23" s="75">
        <v>1.73</v>
      </c>
      <c r="AB23" s="76">
        <v>221</v>
      </c>
      <c r="AC23" s="76">
        <v>116</v>
      </c>
      <c r="AD23" s="76">
        <v>59</v>
      </c>
      <c r="AE23" s="76">
        <v>2235</v>
      </c>
      <c r="AF23" s="77">
        <v>72</v>
      </c>
    </row>
    <row r="24" spans="1:32">
      <c r="A24" s="69" t="s">
        <v>475</v>
      </c>
      <c r="B24" s="69" t="s">
        <v>418</v>
      </c>
      <c r="C24" s="69" t="s">
        <v>469</v>
      </c>
      <c r="D24" s="69" t="s">
        <v>470</v>
      </c>
      <c r="E24" s="70">
        <v>44076</v>
      </c>
      <c r="F24" s="69" t="s">
        <v>471</v>
      </c>
      <c r="G24" s="69" t="s">
        <v>11</v>
      </c>
      <c r="H24" s="69" t="s">
        <v>472</v>
      </c>
      <c r="I24" s="71" t="s">
        <v>473</v>
      </c>
      <c r="J24" s="72">
        <v>110</v>
      </c>
      <c r="K24" s="73">
        <v>721625</v>
      </c>
      <c r="L24" s="74">
        <v>2077157</v>
      </c>
      <c r="M24" s="75">
        <v>82</v>
      </c>
      <c r="N24" s="75"/>
      <c r="O24" s="75"/>
      <c r="P24" s="75"/>
      <c r="Q24" s="75"/>
      <c r="R24" s="75">
        <v>18</v>
      </c>
      <c r="S24" s="75"/>
      <c r="T24" s="75"/>
      <c r="U24" s="75"/>
      <c r="V24" s="75"/>
      <c r="W24" s="75"/>
      <c r="X24" s="69"/>
      <c r="Y24" s="75">
        <v>17.3</v>
      </c>
      <c r="Z24" s="75">
        <v>7.48</v>
      </c>
      <c r="AA24" s="75">
        <v>1.49</v>
      </c>
      <c r="AB24" s="76">
        <v>227</v>
      </c>
      <c r="AC24" s="76">
        <v>125</v>
      </c>
      <c r="AD24" s="76">
        <v>52</v>
      </c>
      <c r="AE24" s="76">
        <v>2558</v>
      </c>
      <c r="AF24" s="77">
        <v>70</v>
      </c>
    </row>
    <row r="25" spans="1:32">
      <c r="A25" s="69" t="s">
        <v>475</v>
      </c>
      <c r="B25" s="69" t="s">
        <v>418</v>
      </c>
      <c r="C25" s="69" t="s">
        <v>469</v>
      </c>
      <c r="D25" s="69" t="s">
        <v>470</v>
      </c>
      <c r="E25" s="70">
        <v>44441</v>
      </c>
      <c r="F25" s="69" t="s">
        <v>471</v>
      </c>
      <c r="G25" s="69" t="s">
        <v>11</v>
      </c>
      <c r="H25" s="69" t="s">
        <v>472</v>
      </c>
      <c r="I25" s="71" t="s">
        <v>473</v>
      </c>
      <c r="J25" s="72">
        <v>110</v>
      </c>
      <c r="K25" s="73">
        <v>721625</v>
      </c>
      <c r="L25" s="74">
        <v>2077157</v>
      </c>
      <c r="M25" s="75">
        <v>89</v>
      </c>
      <c r="N25" s="75"/>
      <c r="O25" s="75"/>
      <c r="P25" s="75"/>
      <c r="Q25" s="75"/>
      <c r="R25" s="75">
        <v>11</v>
      </c>
      <c r="S25" s="75"/>
      <c r="T25" s="75"/>
      <c r="U25" s="75"/>
      <c r="V25" s="75"/>
      <c r="W25" s="75"/>
      <c r="X25" s="69"/>
      <c r="Y25" s="75">
        <v>17.3</v>
      </c>
      <c r="Z25" s="75">
        <v>7.48</v>
      </c>
      <c r="AA25" s="75">
        <v>0.4</v>
      </c>
      <c r="AB25" s="76">
        <v>213</v>
      </c>
      <c r="AC25" s="76">
        <v>101</v>
      </c>
      <c r="AD25" s="76">
        <v>45</v>
      </c>
      <c r="AE25" s="76">
        <v>1256</v>
      </c>
      <c r="AF25" s="77">
        <v>50</v>
      </c>
    </row>
    <row r="26" spans="1:32">
      <c r="A26" s="69" t="s">
        <v>475</v>
      </c>
      <c r="B26" s="69" t="s">
        <v>418</v>
      </c>
      <c r="C26" s="69" t="s">
        <v>469</v>
      </c>
      <c r="D26" s="69" t="s">
        <v>470</v>
      </c>
      <c r="E26" s="70">
        <v>44805</v>
      </c>
      <c r="F26" s="69" t="s">
        <v>471</v>
      </c>
      <c r="G26" s="69" t="s">
        <v>11</v>
      </c>
      <c r="H26" s="69" t="s">
        <v>472</v>
      </c>
      <c r="I26" s="71" t="s">
        <v>473</v>
      </c>
      <c r="J26" s="72">
        <v>110</v>
      </c>
      <c r="K26" s="73">
        <v>721625</v>
      </c>
      <c r="L26" s="74">
        <v>2077157</v>
      </c>
      <c r="M26" s="75">
        <v>86</v>
      </c>
      <c r="N26" s="75"/>
      <c r="O26" s="75"/>
      <c r="P26" s="75"/>
      <c r="Q26" s="75"/>
      <c r="R26" s="75">
        <v>14</v>
      </c>
      <c r="S26" s="75"/>
      <c r="T26" s="75"/>
      <c r="U26" s="75"/>
      <c r="V26" s="75"/>
      <c r="W26" s="75"/>
      <c r="X26" s="69"/>
      <c r="Y26" s="75">
        <v>17.3</v>
      </c>
      <c r="Z26" s="75">
        <v>7.48</v>
      </c>
      <c r="AA26" s="75">
        <v>1.1499999999999999</v>
      </c>
      <c r="AB26" s="76">
        <v>223</v>
      </c>
      <c r="AC26" s="76">
        <v>117</v>
      </c>
      <c r="AD26" s="76">
        <v>42</v>
      </c>
      <c r="AE26" s="76">
        <v>841</v>
      </c>
      <c r="AF26" s="77">
        <v>49</v>
      </c>
    </row>
    <row r="27" spans="1:32">
      <c r="A27" s="69" t="s">
        <v>475</v>
      </c>
      <c r="B27" s="69" t="s">
        <v>418</v>
      </c>
      <c r="C27" s="69" t="s">
        <v>469</v>
      </c>
      <c r="D27" s="69" t="s">
        <v>470</v>
      </c>
      <c r="E27" s="70">
        <v>45176</v>
      </c>
      <c r="F27" s="69" t="s">
        <v>471</v>
      </c>
      <c r="G27" s="69" t="s">
        <v>11</v>
      </c>
      <c r="H27" s="69" t="s">
        <v>472</v>
      </c>
      <c r="I27" s="71" t="s">
        <v>473</v>
      </c>
      <c r="J27" s="72">
        <v>110</v>
      </c>
      <c r="K27" s="73">
        <v>721625</v>
      </c>
      <c r="L27" s="74">
        <v>2077157</v>
      </c>
      <c r="M27" s="75">
        <v>82</v>
      </c>
      <c r="N27" s="75"/>
      <c r="O27" s="75"/>
      <c r="P27" s="75"/>
      <c r="Q27" s="75"/>
      <c r="R27" s="75">
        <v>18</v>
      </c>
      <c r="S27" s="75"/>
      <c r="T27" s="75"/>
      <c r="U27" s="75"/>
      <c r="V27" s="75"/>
      <c r="W27" s="75"/>
      <c r="X27" s="69"/>
      <c r="Y27" s="75">
        <v>17.3</v>
      </c>
      <c r="Z27" s="75">
        <v>7.48</v>
      </c>
      <c r="AA27" s="75">
        <v>1.38</v>
      </c>
      <c r="AB27" s="76">
        <v>217</v>
      </c>
      <c r="AC27" s="76">
        <v>114</v>
      </c>
      <c r="AD27" s="76">
        <v>45</v>
      </c>
      <c r="AE27" s="76">
        <v>1336</v>
      </c>
      <c r="AF27" s="77">
        <v>54</v>
      </c>
    </row>
    <row r="28" spans="1:32">
      <c r="A28" s="69" t="s">
        <v>475</v>
      </c>
      <c r="B28" s="69" t="s">
        <v>418</v>
      </c>
      <c r="C28" s="69" t="s">
        <v>469</v>
      </c>
      <c r="D28" s="69" t="s">
        <v>470</v>
      </c>
      <c r="E28" s="70">
        <v>45904</v>
      </c>
      <c r="F28" s="69" t="s">
        <v>471</v>
      </c>
      <c r="G28" s="69" t="s">
        <v>11</v>
      </c>
      <c r="H28" s="69" t="s">
        <v>472</v>
      </c>
      <c r="I28" s="71" t="s">
        <v>473</v>
      </c>
      <c r="J28" s="72">
        <v>110</v>
      </c>
      <c r="K28" s="73">
        <v>721625</v>
      </c>
      <c r="L28" s="74">
        <v>2077157</v>
      </c>
      <c r="M28" s="75">
        <v>87</v>
      </c>
      <c r="N28" s="75"/>
      <c r="O28" s="75"/>
      <c r="P28" s="75"/>
      <c r="Q28" s="75"/>
      <c r="R28" s="75">
        <v>13</v>
      </c>
      <c r="S28" s="75"/>
      <c r="T28" s="75"/>
      <c r="U28" s="75"/>
      <c r="V28" s="75"/>
      <c r="W28" s="75"/>
      <c r="X28" s="69"/>
      <c r="Y28" s="75">
        <v>17.3</v>
      </c>
      <c r="Z28" s="75">
        <v>7.48</v>
      </c>
      <c r="AA28" s="75">
        <v>1.03</v>
      </c>
      <c r="AB28" s="76">
        <v>223</v>
      </c>
      <c r="AC28" s="76">
        <v>121</v>
      </c>
      <c r="AD28" s="76">
        <v>41.47</v>
      </c>
      <c r="AE28" s="76">
        <v>1267</v>
      </c>
      <c r="AF28" s="77">
        <v>47.7</v>
      </c>
    </row>
    <row r="30" spans="1:32">
      <c r="AC30" s="78" t="s">
        <v>478</v>
      </c>
      <c r="AD30" s="79">
        <f>AVERAGE(AD3:AD28)</f>
        <v>53.941153846153846</v>
      </c>
      <c r="AE30" s="79">
        <f>AVERAGE(AE3:AE28)</f>
        <v>1551.1923076923076</v>
      </c>
    </row>
    <row r="31" spans="1:32">
      <c r="AC31" s="78" t="s">
        <v>479</v>
      </c>
      <c r="AD31" s="80">
        <f>_xlfn.STDEV.S(AD3:AD28)</f>
        <v>16.210997335617083</v>
      </c>
      <c r="AE31" s="80">
        <f>_xlfn.STDEV.S(AE3:AE28)</f>
        <v>542.81731875324454</v>
      </c>
    </row>
    <row r="32" spans="1:32">
      <c r="AC32" s="78" t="s">
        <v>480</v>
      </c>
      <c r="AD32" s="80">
        <f>_xlfn.MODE.SNGL(AD3:AD28)</f>
        <v>45</v>
      </c>
      <c r="AE32" s="80">
        <f>_xlfn.MODE.SNGL(AE3:AE28)</f>
        <v>1302</v>
      </c>
    </row>
  </sheetData>
  <mergeCells count="3">
    <mergeCell ref="D1:J1"/>
    <mergeCell ref="M1:X1"/>
    <mergeCell ref="AA1:AE1"/>
  </mergeCells>
  <dataValidations count="7">
    <dataValidation type="decimal" allowBlank="1" showInputMessage="1" showErrorMessage="1" sqref="Z3:Z28" xr:uid="{E7D9EA9A-B028-44FA-B7A5-05F9B57AAD01}">
      <formula1>0.1</formula1>
      <formula2>100</formula2>
    </dataValidation>
    <dataValidation type="decimal" errorStyle="warning" allowBlank="1" showInputMessage="1" showErrorMessage="1" sqref="AE3:AE28" xr:uid="{FBACD31C-C5B5-411E-A825-B859D9499032}">
      <formula1>0</formula1>
      <formula2>30000</formula2>
    </dataValidation>
    <dataValidation type="date" operator="greaterThanOrEqual" allowBlank="1" showInputMessage="1" showErrorMessage="1" sqref="E3:E28" xr:uid="{FD1F90D7-70BD-4767-A749-47AF8FC04BAB}">
      <formula1>32509</formula1>
    </dataValidation>
    <dataValidation type="decimal" allowBlank="1" showInputMessage="1" showErrorMessage="1" sqref="AA3:AA28" xr:uid="{2F071C65-F24C-40AD-AB2D-2FC7EC8A6C08}">
      <formula1>0</formula1>
      <formula2>30</formula2>
    </dataValidation>
    <dataValidation type="decimal" allowBlank="1" showInputMessage="1" showErrorMessage="1" sqref="Y3:Y28" xr:uid="{7BD56106-4AB7-49E8-899D-1CF3F4B33649}">
      <formula1>0.1</formula1>
      <formula2>300</formula2>
    </dataValidation>
    <dataValidation type="whole" allowBlank="1" showInputMessage="1" showErrorMessage="1" sqref="AB3:AB28" xr:uid="{7BF47ED4-BA5E-4B7C-BB1F-551A96F1F767}">
      <formula1>200</formula1>
      <formula2>600</formula2>
    </dataValidation>
    <dataValidation type="whole" allowBlank="1" showInputMessage="1" showErrorMessage="1" sqref="AC3:AC28" xr:uid="{B374BAF6-D9F3-47A2-88AC-A9584BB9FF26}">
      <formula1>50</formula1>
      <formula2>3000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Q65"/>
  <sheetViews>
    <sheetView tabSelected="1" topLeftCell="A13" workbookViewId="0">
      <selection activeCell="G22" sqref="G22"/>
    </sheetView>
  </sheetViews>
  <sheetFormatPr baseColWidth="10" defaultColWidth="9.109375" defaultRowHeight="14.4"/>
  <cols>
    <col min="1" max="1" width="1.6640625" customWidth="1"/>
    <col min="2" max="2" width="7" customWidth="1"/>
    <col min="3" max="3" width="3.33203125" customWidth="1"/>
    <col min="4" max="5" width="3.109375" customWidth="1"/>
    <col min="6" max="6" width="31.6640625" customWidth="1"/>
    <col min="7" max="7" width="17.33203125" customWidth="1"/>
    <col min="8" max="8" width="30.109375" customWidth="1"/>
    <col min="9" max="9" width="1.6640625" customWidth="1"/>
  </cols>
  <sheetData>
    <row r="1" spans="1:9" ht="12.9" customHeight="1">
      <c r="A1" s="1"/>
      <c r="B1" s="110" t="s">
        <v>61</v>
      </c>
      <c r="C1" s="111"/>
      <c r="D1" s="111"/>
      <c r="E1" s="111"/>
      <c r="F1" s="2" t="s">
        <v>62</v>
      </c>
      <c r="G1" s="3" t="s">
        <v>63</v>
      </c>
      <c r="H1" s="4" t="s">
        <v>3</v>
      </c>
      <c r="I1" s="1"/>
    </row>
    <row r="2" spans="1:9" ht="12.9" customHeight="1">
      <c r="A2" s="1"/>
      <c r="B2" s="96" t="s">
        <v>64</v>
      </c>
      <c r="C2" s="97"/>
      <c r="D2" s="97"/>
      <c r="E2" s="97"/>
      <c r="F2" s="5" t="s">
        <v>65</v>
      </c>
      <c r="G2" s="6" t="s">
        <v>66</v>
      </c>
      <c r="H2" s="7" t="s">
        <v>16</v>
      </c>
      <c r="I2" s="1"/>
    </row>
    <row r="3" spans="1:9" ht="12.9" customHeight="1">
      <c r="A3" s="1"/>
      <c r="B3" s="96" t="s">
        <v>67</v>
      </c>
      <c r="C3" s="97"/>
      <c r="D3" s="97"/>
      <c r="E3" s="97"/>
      <c r="F3" s="5" t="s">
        <v>68</v>
      </c>
      <c r="G3" s="1"/>
      <c r="H3" s="10"/>
      <c r="I3" s="1"/>
    </row>
    <row r="4" spans="1:9" ht="12.9" customHeight="1">
      <c r="A4" s="1"/>
      <c r="B4" s="96" t="s">
        <v>69</v>
      </c>
      <c r="C4" s="97"/>
      <c r="D4" s="97"/>
      <c r="E4" s="97"/>
      <c r="F4" s="83" t="s">
        <v>70</v>
      </c>
      <c r="G4" s="84"/>
      <c r="H4" s="84"/>
      <c r="I4" s="1"/>
    </row>
    <row r="5" spans="1:9" ht="12.9" customHeight="1">
      <c r="A5" s="1"/>
      <c r="B5" s="96" t="s">
        <v>71</v>
      </c>
      <c r="C5" s="97"/>
      <c r="D5" s="97"/>
      <c r="E5" s="97"/>
      <c r="F5" s="5" t="s">
        <v>72</v>
      </c>
      <c r="G5" s="6" t="s">
        <v>73</v>
      </c>
      <c r="H5" s="7" t="s">
        <v>23</v>
      </c>
      <c r="I5" s="1"/>
    </row>
    <row r="6" spans="1:9" ht="12.9" customHeight="1">
      <c r="A6" s="1"/>
      <c r="B6" s="96" t="s">
        <v>74</v>
      </c>
      <c r="C6" s="97"/>
      <c r="D6" s="97"/>
      <c r="E6" s="97"/>
      <c r="F6" s="5" t="s">
        <v>75</v>
      </c>
      <c r="G6" s="6" t="s">
        <v>76</v>
      </c>
      <c r="H6" s="7" t="s">
        <v>9</v>
      </c>
      <c r="I6" s="1"/>
    </row>
    <row r="7" spans="1:9" ht="12.9" customHeight="1">
      <c r="A7" s="1"/>
      <c r="B7" s="100" t="s">
        <v>77</v>
      </c>
      <c r="C7" s="101"/>
      <c r="D7" s="101"/>
      <c r="E7" s="101"/>
      <c r="F7" s="8" t="s">
        <v>9</v>
      </c>
      <c r="G7" s="13"/>
      <c r="H7" s="14"/>
      <c r="I7" s="1"/>
    </row>
    <row r="8" spans="1:9" ht="15.9" customHeight="1">
      <c r="A8" s="1"/>
      <c r="B8" s="192" t="s">
        <v>210</v>
      </c>
      <c r="C8" s="193"/>
      <c r="D8" s="193"/>
      <c r="E8" s="193"/>
      <c r="F8" s="193"/>
      <c r="G8" s="193"/>
      <c r="H8" s="193"/>
      <c r="I8" s="1"/>
    </row>
    <row r="9" spans="1:9" ht="9.9" customHeight="1">
      <c r="A9" s="1"/>
      <c r="B9" s="28" t="s">
        <v>211</v>
      </c>
      <c r="C9" s="29" t="s">
        <v>212</v>
      </c>
      <c r="D9" s="30" t="s">
        <v>213</v>
      </c>
      <c r="E9" s="1"/>
      <c r="F9" s="1"/>
      <c r="G9" s="1"/>
      <c r="H9" s="1"/>
      <c r="I9" s="1"/>
    </row>
    <row r="10" spans="1:9" ht="9.9" customHeight="1">
      <c r="A10" s="1"/>
      <c r="B10" s="31" t="s">
        <v>214</v>
      </c>
      <c r="C10" s="32" t="s">
        <v>215</v>
      </c>
      <c r="D10" s="33" t="s">
        <v>37</v>
      </c>
      <c r="E10" s="1"/>
      <c r="F10" s="1"/>
      <c r="G10" s="1"/>
      <c r="H10" s="1"/>
      <c r="I10" s="1"/>
    </row>
    <row r="11" spans="1:9" ht="9.9" customHeight="1">
      <c r="A11" s="1"/>
      <c r="B11" s="34" t="s">
        <v>216</v>
      </c>
      <c r="C11" s="35" t="s">
        <v>150</v>
      </c>
      <c r="D11" s="36" t="s">
        <v>37</v>
      </c>
      <c r="E11" s="1"/>
      <c r="F11" s="1"/>
      <c r="G11" s="1"/>
      <c r="H11" s="1"/>
      <c r="I11" s="1"/>
    </row>
    <row r="12" spans="1:9" ht="9.9" customHeight="1">
      <c r="A12" s="1"/>
      <c r="B12" s="31" t="s">
        <v>217</v>
      </c>
      <c r="C12" s="32" t="s">
        <v>218</v>
      </c>
      <c r="D12" s="33" t="s">
        <v>37</v>
      </c>
      <c r="E12" s="1"/>
      <c r="F12" s="1"/>
      <c r="G12" s="1"/>
      <c r="H12" s="1"/>
      <c r="I12" s="1"/>
    </row>
    <row r="13" spans="1:9" ht="9.9" customHeight="1">
      <c r="A13" s="1"/>
      <c r="B13" s="34" t="s">
        <v>219</v>
      </c>
      <c r="C13" s="35" t="s">
        <v>220</v>
      </c>
      <c r="D13" s="39">
        <v>3</v>
      </c>
      <c r="E13" s="1"/>
      <c r="F13" s="1"/>
      <c r="G13" s="1"/>
      <c r="H13" s="1"/>
      <c r="I13" s="1"/>
    </row>
    <row r="14" spans="1:9" ht="9.9" customHeight="1">
      <c r="A14" s="1"/>
      <c r="B14" s="31" t="s">
        <v>221</v>
      </c>
      <c r="C14" s="32" t="s">
        <v>222</v>
      </c>
      <c r="D14" s="40">
        <v>8</v>
      </c>
      <c r="E14" s="1"/>
      <c r="F14" s="1"/>
      <c r="G14" s="1"/>
      <c r="H14" s="1"/>
      <c r="I14" s="1"/>
    </row>
    <row r="15" spans="1:9" ht="9.9" customHeight="1">
      <c r="A15" s="1"/>
      <c r="B15" s="34" t="s">
        <v>223</v>
      </c>
      <c r="C15" s="35" t="s">
        <v>224</v>
      </c>
      <c r="D15" s="39">
        <v>12</v>
      </c>
      <c r="E15" s="1"/>
      <c r="F15" s="1"/>
      <c r="G15" s="1"/>
      <c r="H15" s="1"/>
      <c r="I15" s="1"/>
    </row>
    <row r="16" spans="1:9" ht="9.9" customHeight="1">
      <c r="A16" s="1"/>
      <c r="B16" s="31" t="s">
        <v>225</v>
      </c>
      <c r="C16" s="32" t="s">
        <v>226</v>
      </c>
      <c r="D16" s="40">
        <v>3</v>
      </c>
      <c r="E16" s="1"/>
      <c r="F16" s="1"/>
      <c r="G16" s="1"/>
      <c r="H16" s="1"/>
      <c r="I16" s="1"/>
    </row>
    <row r="17" spans="1:9" ht="9.9" customHeight="1">
      <c r="A17" s="1"/>
      <c r="B17" s="34" t="s">
        <v>227</v>
      </c>
      <c r="C17" s="35" t="s">
        <v>228</v>
      </c>
      <c r="D17" s="36" t="s">
        <v>37</v>
      </c>
      <c r="E17" s="1"/>
      <c r="F17" s="1"/>
      <c r="G17" s="1"/>
      <c r="H17" s="1"/>
      <c r="I17" s="1"/>
    </row>
    <row r="18" spans="1:9" ht="9.9" customHeight="1">
      <c r="A18" s="1"/>
      <c r="B18" s="31" t="s">
        <v>229</v>
      </c>
      <c r="C18" s="32" t="s">
        <v>37</v>
      </c>
      <c r="D18" s="40">
        <v>3</v>
      </c>
      <c r="E18" s="1"/>
      <c r="F18" s="1"/>
      <c r="G18" s="1"/>
      <c r="H18" s="1"/>
      <c r="I18" s="1"/>
    </row>
    <row r="19" spans="1:9" ht="9.9" customHeight="1">
      <c r="A19" s="1"/>
      <c r="B19" s="34" t="s">
        <v>230</v>
      </c>
      <c r="C19" s="35" t="s">
        <v>37</v>
      </c>
      <c r="D19" s="39">
        <v>6</v>
      </c>
      <c r="E19" s="1"/>
      <c r="F19" s="1"/>
      <c r="G19" s="1"/>
      <c r="H19" s="1"/>
      <c r="I19" s="1"/>
    </row>
    <row r="20" spans="1:9" ht="9.9" customHeight="1">
      <c r="A20" s="1"/>
      <c r="B20" s="31" t="s">
        <v>231</v>
      </c>
      <c r="C20" s="32" t="s">
        <v>37</v>
      </c>
      <c r="D20" s="40">
        <v>15</v>
      </c>
      <c r="E20" s="1"/>
      <c r="F20" s="1"/>
      <c r="G20" s="1"/>
      <c r="H20" s="1"/>
      <c r="I20" s="1"/>
    </row>
    <row r="21" spans="1:9" ht="9.9" customHeight="1">
      <c r="A21" s="1"/>
      <c r="B21" s="34" t="s">
        <v>232</v>
      </c>
      <c r="C21" s="35" t="s">
        <v>37</v>
      </c>
      <c r="D21" s="39">
        <v>4</v>
      </c>
      <c r="E21" s="1"/>
      <c r="F21" s="1"/>
      <c r="G21" s="1"/>
      <c r="H21" s="1"/>
      <c r="I21" s="1"/>
    </row>
    <row r="22" spans="1:9" ht="9.9" customHeight="1">
      <c r="A22" s="1"/>
      <c r="B22" s="31" t="s">
        <v>233</v>
      </c>
      <c r="C22" s="32" t="s">
        <v>37</v>
      </c>
      <c r="D22" s="40">
        <v>9</v>
      </c>
      <c r="E22" s="1"/>
      <c r="F22" s="1"/>
      <c r="G22" s="1"/>
      <c r="H22" s="1"/>
      <c r="I22" s="1"/>
    </row>
    <row r="23" spans="1:9" ht="9.9" customHeight="1">
      <c r="A23" s="1"/>
      <c r="B23" s="34" t="s">
        <v>234</v>
      </c>
      <c r="C23" s="35" t="s">
        <v>37</v>
      </c>
      <c r="D23" s="39">
        <v>8</v>
      </c>
      <c r="E23" s="1"/>
      <c r="F23" s="1"/>
      <c r="G23" s="1"/>
      <c r="H23" s="1"/>
      <c r="I23" s="1"/>
    </row>
    <row r="24" spans="1:9" ht="9.9" customHeight="1">
      <c r="A24" s="1"/>
      <c r="B24" s="31" t="s">
        <v>235</v>
      </c>
      <c r="C24" s="32" t="s">
        <v>37</v>
      </c>
      <c r="D24" s="40">
        <v>8</v>
      </c>
      <c r="E24" s="1"/>
      <c r="F24" s="1"/>
      <c r="G24" s="1"/>
      <c r="H24" s="1"/>
      <c r="I24" s="1"/>
    </row>
    <row r="25" spans="1:9" ht="9.9" customHeight="1">
      <c r="A25" s="1"/>
      <c r="B25" s="34" t="s">
        <v>236</v>
      </c>
      <c r="C25" s="35" t="s">
        <v>37</v>
      </c>
      <c r="D25" s="39">
        <v>6</v>
      </c>
      <c r="E25" s="1"/>
      <c r="F25" s="1"/>
      <c r="G25" s="1"/>
      <c r="H25" s="1"/>
      <c r="I25" s="1"/>
    </row>
    <row r="26" spans="1:9" ht="9.9" customHeight="1">
      <c r="A26" s="1"/>
      <c r="B26" s="31" t="s">
        <v>237</v>
      </c>
      <c r="C26" s="32" t="s">
        <v>37</v>
      </c>
      <c r="D26" s="40">
        <v>2</v>
      </c>
      <c r="E26" s="1"/>
      <c r="F26" s="1"/>
      <c r="G26" s="1"/>
      <c r="H26" s="1"/>
      <c r="I26" s="1"/>
    </row>
    <row r="27" spans="1:9" ht="9.9" customHeight="1">
      <c r="A27" s="1"/>
      <c r="B27" s="34" t="s">
        <v>238</v>
      </c>
      <c r="C27" s="35" t="s">
        <v>37</v>
      </c>
      <c r="D27" s="39">
        <v>6</v>
      </c>
      <c r="E27" s="1"/>
      <c r="F27" s="1"/>
      <c r="G27" s="1"/>
      <c r="H27" s="1"/>
      <c r="I27" s="1"/>
    </row>
    <row r="28" spans="1:9" ht="9.9" customHeight="1">
      <c r="A28" s="1"/>
      <c r="B28" s="31" t="s">
        <v>239</v>
      </c>
      <c r="C28" s="32" t="s">
        <v>37</v>
      </c>
      <c r="D28" s="40">
        <v>1</v>
      </c>
      <c r="E28" s="1"/>
      <c r="F28" s="1"/>
      <c r="G28" s="1"/>
      <c r="H28" s="1"/>
      <c r="I28" s="1"/>
    </row>
    <row r="29" spans="1:9" ht="9.9" customHeight="1">
      <c r="A29" s="1"/>
      <c r="B29" s="34" t="s">
        <v>240</v>
      </c>
      <c r="C29" s="35" t="s">
        <v>37</v>
      </c>
      <c r="D29" s="39">
        <v>4</v>
      </c>
      <c r="E29" s="1"/>
      <c r="F29" s="1"/>
      <c r="G29" s="1"/>
      <c r="H29" s="1"/>
      <c r="I29" s="1"/>
    </row>
    <row r="30" spans="1:9" ht="9.9" customHeight="1">
      <c r="A30" s="1"/>
      <c r="B30" s="31" t="s">
        <v>241</v>
      </c>
      <c r="C30" s="32" t="s">
        <v>37</v>
      </c>
      <c r="D30" s="33" t="s">
        <v>37</v>
      </c>
      <c r="E30" s="1"/>
      <c r="F30" s="1"/>
      <c r="G30" s="1"/>
      <c r="H30" s="1"/>
      <c r="I30" s="1"/>
    </row>
    <row r="31" spans="1:9" ht="9.9" customHeight="1">
      <c r="A31" s="1"/>
      <c r="B31" s="34" t="s">
        <v>242</v>
      </c>
      <c r="C31" s="35" t="s">
        <v>37</v>
      </c>
      <c r="D31" s="39">
        <v>2</v>
      </c>
      <c r="E31" s="1"/>
      <c r="F31" s="1"/>
      <c r="G31" s="1"/>
      <c r="H31" s="1"/>
      <c r="I31" s="1"/>
    </row>
    <row r="32" spans="1:9" ht="9.9" customHeight="1" thickBot="1">
      <c r="A32" s="1"/>
      <c r="B32" s="31" t="s">
        <v>243</v>
      </c>
      <c r="C32" s="32" t="s">
        <v>37</v>
      </c>
      <c r="D32" s="40">
        <v>2</v>
      </c>
      <c r="E32" s="1"/>
      <c r="F32" s="1"/>
      <c r="G32" s="1"/>
      <c r="H32" s="1"/>
      <c r="I32" s="1"/>
    </row>
    <row r="33" spans="1:9" ht="9.9" customHeight="1" thickBot="1">
      <c r="A33" s="1"/>
      <c r="B33" s="290" t="s">
        <v>481</v>
      </c>
      <c r="C33" s="37"/>
      <c r="D33" s="37"/>
      <c r="E33" s="1"/>
      <c r="F33" s="1"/>
      <c r="G33" s="1"/>
      <c r="H33" s="1"/>
      <c r="I33" s="1"/>
    </row>
    <row r="34" spans="1:9" ht="9.9" customHeight="1">
      <c r="A34" s="1"/>
      <c r="B34" s="291" t="s">
        <v>482</v>
      </c>
      <c r="C34" s="289"/>
      <c r="D34" s="289"/>
      <c r="E34" s="1"/>
      <c r="F34" s="1"/>
      <c r="G34" s="1"/>
      <c r="H34" s="1"/>
      <c r="I34" s="1"/>
    </row>
    <row r="35" spans="1:9" ht="9.9" customHeight="1">
      <c r="A35" s="1"/>
      <c r="B35" s="290" t="s">
        <v>483</v>
      </c>
      <c r="C35" s="289"/>
      <c r="D35" s="289"/>
      <c r="E35" s="1"/>
      <c r="F35" s="1"/>
      <c r="G35" s="1"/>
      <c r="H35" s="1"/>
      <c r="I35" s="1"/>
    </row>
    <row r="36" spans="1:9" ht="9.9" customHeight="1">
      <c r="A36" s="1"/>
      <c r="B36" s="291" t="s">
        <v>484</v>
      </c>
      <c r="C36" s="289"/>
      <c r="D36" s="289"/>
      <c r="E36" s="1"/>
      <c r="F36" s="1"/>
      <c r="G36" s="1"/>
      <c r="H36" s="1"/>
      <c r="I36" s="1"/>
    </row>
    <row r="37" spans="1:9" ht="9.9" customHeight="1">
      <c r="A37" s="1"/>
      <c r="B37" s="290" t="s">
        <v>485</v>
      </c>
      <c r="C37" s="289"/>
      <c r="D37" s="289"/>
      <c r="E37" s="1"/>
      <c r="F37" s="1"/>
      <c r="G37" s="1"/>
      <c r="H37" s="1"/>
      <c r="I37" s="1"/>
    </row>
    <row r="38" spans="1:9" ht="9.9" customHeight="1">
      <c r="A38" s="1"/>
      <c r="B38" s="291" t="s">
        <v>486</v>
      </c>
      <c r="C38" s="289"/>
      <c r="D38" s="289"/>
      <c r="E38" s="1"/>
      <c r="F38" s="1"/>
      <c r="G38" s="1"/>
      <c r="H38" s="1"/>
      <c r="I38" s="1"/>
    </row>
    <row r="39" spans="1:9" ht="9.9" customHeight="1">
      <c r="A39" s="1"/>
      <c r="B39" s="290" t="s">
        <v>487</v>
      </c>
      <c r="C39" s="289"/>
      <c r="D39" s="289"/>
      <c r="E39" s="1"/>
      <c r="F39" s="1"/>
      <c r="G39" s="1"/>
      <c r="H39" s="1"/>
      <c r="I39" s="1"/>
    </row>
    <row r="40" spans="1:9" ht="9.9" customHeight="1">
      <c r="A40" s="1"/>
      <c r="B40" s="291" t="s">
        <v>488</v>
      </c>
      <c r="C40" s="289"/>
      <c r="D40" s="289"/>
      <c r="E40" s="1"/>
      <c r="F40" s="1"/>
      <c r="G40" s="1"/>
      <c r="H40" s="1"/>
      <c r="I40" s="1"/>
    </row>
    <row r="41" spans="1:9" ht="9.9" customHeight="1">
      <c r="A41" s="1"/>
      <c r="B41" s="290" t="s">
        <v>489</v>
      </c>
      <c r="C41" s="289"/>
      <c r="D41" s="289"/>
      <c r="E41" s="1"/>
      <c r="F41" s="1"/>
      <c r="G41" s="1"/>
      <c r="H41" s="1"/>
      <c r="I41" s="1"/>
    </row>
    <row r="42" spans="1:9" ht="9.9" customHeight="1">
      <c r="A42" s="1"/>
      <c r="B42" s="291" t="s">
        <v>490</v>
      </c>
      <c r="C42" s="289"/>
      <c r="D42" s="289"/>
      <c r="E42" s="1"/>
      <c r="F42" s="1"/>
      <c r="G42" s="1"/>
      <c r="H42" s="1"/>
      <c r="I42" s="1"/>
    </row>
    <row r="43" spans="1:9" ht="9.9" customHeight="1">
      <c r="A43" s="1"/>
      <c r="B43" s="290" t="s">
        <v>491</v>
      </c>
      <c r="C43" s="289"/>
      <c r="D43" s="289"/>
      <c r="E43" s="1"/>
      <c r="F43" s="1"/>
      <c r="G43" s="1"/>
      <c r="H43" s="1"/>
      <c r="I43" s="1"/>
    </row>
    <row r="44" spans="1:9" ht="9.9" customHeight="1">
      <c r="A44" s="1"/>
      <c r="B44" s="291" t="s">
        <v>492</v>
      </c>
      <c r="C44" s="289"/>
      <c r="D44" s="289"/>
      <c r="E44" s="1"/>
      <c r="F44" s="1"/>
      <c r="G44" s="1"/>
      <c r="H44" s="1"/>
      <c r="I44" s="1"/>
    </row>
    <row r="45" spans="1:9" ht="9.9" customHeight="1">
      <c r="A45" s="1"/>
      <c r="B45" s="290" t="s">
        <v>493</v>
      </c>
      <c r="C45" s="289"/>
      <c r="D45" s="289"/>
      <c r="E45" s="1"/>
      <c r="F45" s="1"/>
      <c r="G45" s="1"/>
      <c r="H45" s="1"/>
      <c r="I45" s="1"/>
    </row>
    <row r="46" spans="1:9" ht="9.9" customHeight="1">
      <c r="A46" s="1"/>
      <c r="B46" s="291" t="s">
        <v>494</v>
      </c>
      <c r="C46" s="289"/>
      <c r="D46" s="289"/>
      <c r="E46" s="1"/>
      <c r="F46" s="1"/>
      <c r="G46" s="1"/>
      <c r="H46" s="1"/>
      <c r="I46" s="1"/>
    </row>
    <row r="47" spans="1:9" ht="9.9" customHeight="1">
      <c r="A47" s="1"/>
      <c r="B47" s="290" t="s">
        <v>495</v>
      </c>
      <c r="C47" s="289"/>
      <c r="D47" s="289"/>
      <c r="E47" s="1"/>
      <c r="F47" s="1"/>
      <c r="G47" s="1"/>
      <c r="H47" s="1"/>
      <c r="I47" s="1"/>
    </row>
    <row r="48" spans="1:9" ht="9.9" customHeight="1">
      <c r="A48" s="1"/>
      <c r="B48" s="291" t="s">
        <v>496</v>
      </c>
      <c r="C48" s="289"/>
      <c r="D48" s="289"/>
      <c r="E48" s="1"/>
      <c r="F48" s="1"/>
      <c r="G48" s="1"/>
      <c r="H48" s="1"/>
      <c r="I48" s="1"/>
    </row>
    <row r="49" spans="1:17" ht="9.9" customHeight="1">
      <c r="A49" s="1"/>
      <c r="B49" s="290" t="s">
        <v>497</v>
      </c>
      <c r="C49" s="289"/>
      <c r="D49" s="289"/>
      <c r="E49" s="1"/>
      <c r="F49" s="1"/>
      <c r="G49" s="1"/>
      <c r="H49" s="1"/>
      <c r="I49" s="1"/>
    </row>
    <row r="50" spans="1:17" ht="9.9" customHeight="1">
      <c r="A50" s="1"/>
      <c r="B50" s="291" t="s">
        <v>498</v>
      </c>
      <c r="C50" s="289"/>
      <c r="D50" s="289"/>
      <c r="E50" s="1"/>
      <c r="F50" s="1"/>
      <c r="G50" s="1"/>
      <c r="H50" s="1"/>
      <c r="I50" s="1"/>
    </row>
    <row r="51" spans="1:17" ht="9.9" customHeight="1">
      <c r="A51" s="1"/>
      <c r="B51" s="288"/>
      <c r="C51" s="289"/>
      <c r="D51" s="289"/>
      <c r="E51" s="1"/>
      <c r="F51" s="1"/>
      <c r="G51" s="1"/>
      <c r="H51" s="1"/>
      <c r="I51" s="1"/>
    </row>
    <row r="52" spans="1:17" ht="9.9" customHeight="1">
      <c r="A52" s="1"/>
      <c r="B52" s="288"/>
      <c r="C52" s="289"/>
      <c r="D52" s="289"/>
      <c r="E52" s="1"/>
      <c r="F52" s="1"/>
      <c r="G52" s="1"/>
      <c r="H52" s="1"/>
      <c r="I52" s="1"/>
    </row>
    <row r="53" spans="1:17" ht="9.9" customHeight="1">
      <c r="A53" s="1"/>
      <c r="B53" s="288"/>
      <c r="C53" s="289"/>
      <c r="D53" s="289"/>
      <c r="E53" s="1"/>
      <c r="F53" s="1"/>
      <c r="G53" s="1"/>
      <c r="H53" s="1"/>
      <c r="I53" s="1"/>
    </row>
    <row r="54" spans="1:17" ht="9.9" customHeight="1">
      <c r="A54" s="1"/>
      <c r="B54" s="288"/>
      <c r="C54" s="289"/>
      <c r="D54" s="289"/>
      <c r="E54" s="1"/>
      <c r="F54" s="1"/>
      <c r="G54" s="1"/>
      <c r="H54" s="1"/>
      <c r="I54" s="1"/>
    </row>
    <row r="55" spans="1:17" ht="15" thickBot="1"/>
    <row r="56" spans="1:17">
      <c r="B56" s="158" t="s">
        <v>347</v>
      </c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60"/>
    </row>
    <row r="57" spans="1:17">
      <c r="B57" s="152" t="s">
        <v>371</v>
      </c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4"/>
    </row>
    <row r="58" spans="1:17">
      <c r="B58" s="152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4"/>
    </row>
    <row r="59" spans="1:17">
      <c r="B59" s="152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4"/>
    </row>
    <row r="60" spans="1:17">
      <c r="B60" s="152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4"/>
    </row>
    <row r="61" spans="1:17">
      <c r="B61" s="152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4"/>
    </row>
    <row r="62" spans="1:17">
      <c r="B62" s="152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4"/>
    </row>
    <row r="63" spans="1:17">
      <c r="B63" s="152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4"/>
    </row>
    <row r="64" spans="1:17">
      <c r="B64" s="152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4"/>
    </row>
    <row r="65" spans="2:17" ht="15" thickBot="1">
      <c r="B65" s="155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7"/>
    </row>
  </sheetData>
  <mergeCells count="11">
    <mergeCell ref="B1:E1"/>
    <mergeCell ref="B2:E2"/>
    <mergeCell ref="B3:E3"/>
    <mergeCell ref="B4:E4"/>
    <mergeCell ref="F4:H4"/>
    <mergeCell ref="B57:Q65"/>
    <mergeCell ref="B5:E5"/>
    <mergeCell ref="B6:E6"/>
    <mergeCell ref="B7:E7"/>
    <mergeCell ref="B8:H8"/>
    <mergeCell ref="B56:Q56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topLeftCell="A31" workbookViewId="0">
      <selection activeCell="C67" sqref="C67:N74"/>
    </sheetView>
  </sheetViews>
  <sheetFormatPr baseColWidth="10" defaultColWidth="9.1093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88671875" customWidth="1"/>
    <col min="11" max="11" width="0.109375" customWidth="1"/>
    <col min="12" max="12" width="4" customWidth="1"/>
    <col min="13" max="14" width="6.33203125" customWidth="1"/>
    <col min="15" max="15" width="0.886718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88671875" customWidth="1"/>
    <col min="21" max="21" width="1.886718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2.9" customHeight="1">
      <c r="A1" s="1"/>
      <c r="B1" s="110" t="s">
        <v>61</v>
      </c>
      <c r="C1" s="111"/>
      <c r="D1" s="111"/>
      <c r="E1" s="111"/>
      <c r="F1" s="112" t="s">
        <v>62</v>
      </c>
      <c r="G1" s="113"/>
      <c r="H1" s="113"/>
      <c r="I1" s="113"/>
      <c r="J1" s="113"/>
      <c r="K1" s="113"/>
      <c r="L1" s="113"/>
      <c r="M1" s="113"/>
      <c r="N1" s="113"/>
      <c r="O1" s="114" t="s">
        <v>63</v>
      </c>
      <c r="P1" s="115"/>
      <c r="Q1" s="115"/>
      <c r="R1" s="115"/>
      <c r="S1" s="115"/>
      <c r="T1" s="94" t="s">
        <v>3</v>
      </c>
      <c r="U1" s="95"/>
      <c r="V1" s="95"/>
      <c r="W1" s="95"/>
      <c r="X1" s="95"/>
      <c r="Y1" s="95"/>
      <c r="Z1" s="1"/>
    </row>
    <row r="2" spans="1:26" ht="12.9" customHeight="1">
      <c r="A2" s="1"/>
      <c r="B2" s="96" t="s">
        <v>64</v>
      </c>
      <c r="C2" s="97"/>
      <c r="D2" s="97"/>
      <c r="E2" s="97"/>
      <c r="F2" s="106" t="s">
        <v>65</v>
      </c>
      <c r="G2" s="107"/>
      <c r="H2" s="107"/>
      <c r="I2" s="107"/>
      <c r="J2" s="107"/>
      <c r="K2" s="107"/>
      <c r="L2" s="107"/>
      <c r="M2" s="107"/>
      <c r="N2" s="107"/>
      <c r="O2" s="98" t="s">
        <v>66</v>
      </c>
      <c r="P2" s="99"/>
      <c r="Q2" s="99"/>
      <c r="R2" s="99"/>
      <c r="S2" s="99"/>
      <c r="T2" s="83" t="s">
        <v>16</v>
      </c>
      <c r="U2" s="84"/>
      <c r="V2" s="84"/>
      <c r="W2" s="84"/>
      <c r="X2" s="84"/>
      <c r="Y2" s="84"/>
      <c r="Z2" s="1"/>
    </row>
    <row r="3" spans="1:26" ht="12.9" customHeight="1">
      <c r="A3" s="1"/>
      <c r="B3" s="96" t="s">
        <v>67</v>
      </c>
      <c r="C3" s="97"/>
      <c r="D3" s="97"/>
      <c r="E3" s="97"/>
      <c r="F3" s="106" t="s">
        <v>68</v>
      </c>
      <c r="G3" s="107"/>
      <c r="H3" s="107"/>
      <c r="I3" s="107"/>
      <c r="J3" s="107"/>
      <c r="K3" s="107"/>
      <c r="L3" s="107"/>
      <c r="M3" s="107"/>
      <c r="N3" s="107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" customHeight="1">
      <c r="A4" s="1"/>
      <c r="B4" s="96" t="s">
        <v>69</v>
      </c>
      <c r="C4" s="97"/>
      <c r="D4" s="97"/>
      <c r="E4" s="97"/>
      <c r="F4" s="83" t="s">
        <v>70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1"/>
    </row>
    <row r="5" spans="1:26" ht="12.9" customHeight="1">
      <c r="A5" s="1"/>
      <c r="B5" s="96" t="s">
        <v>71</v>
      </c>
      <c r="C5" s="97"/>
      <c r="D5" s="97"/>
      <c r="E5" s="97"/>
      <c r="F5" s="106" t="s">
        <v>72</v>
      </c>
      <c r="G5" s="107"/>
      <c r="H5" s="107"/>
      <c r="I5" s="107"/>
      <c r="J5" s="107"/>
      <c r="K5" s="107"/>
      <c r="L5" s="107"/>
      <c r="M5" s="107"/>
      <c r="N5" s="107"/>
      <c r="O5" s="98" t="s">
        <v>73</v>
      </c>
      <c r="P5" s="99"/>
      <c r="Q5" s="99"/>
      <c r="R5" s="99"/>
      <c r="S5" s="99"/>
      <c r="T5" s="83" t="s">
        <v>23</v>
      </c>
      <c r="U5" s="84"/>
      <c r="V5" s="84"/>
      <c r="W5" s="84"/>
      <c r="X5" s="84"/>
      <c r="Y5" s="84"/>
      <c r="Z5" s="1"/>
    </row>
    <row r="6" spans="1:26" ht="18" customHeight="1">
      <c r="A6" s="1"/>
      <c r="B6" s="96" t="s">
        <v>74</v>
      </c>
      <c r="C6" s="97"/>
      <c r="D6" s="97"/>
      <c r="E6" s="97"/>
      <c r="F6" s="106" t="s">
        <v>75</v>
      </c>
      <c r="G6" s="107"/>
      <c r="H6" s="107"/>
      <c r="I6" s="107"/>
      <c r="J6" s="107"/>
      <c r="K6" s="107"/>
      <c r="L6" s="107"/>
      <c r="M6" s="107"/>
      <c r="N6" s="107"/>
      <c r="O6" s="98" t="s">
        <v>76</v>
      </c>
      <c r="P6" s="99"/>
      <c r="Q6" s="99"/>
      <c r="R6" s="99"/>
      <c r="S6" s="99"/>
      <c r="T6" s="83" t="s">
        <v>9</v>
      </c>
      <c r="U6" s="84"/>
      <c r="V6" s="84"/>
      <c r="W6" s="84"/>
      <c r="X6" s="84"/>
      <c r="Y6" s="84"/>
      <c r="Z6" s="1"/>
    </row>
    <row r="7" spans="1:26" ht="18" customHeight="1">
      <c r="A7" s="1"/>
      <c r="B7" s="100" t="s">
        <v>77</v>
      </c>
      <c r="C7" s="101"/>
      <c r="D7" s="101"/>
      <c r="E7" s="101"/>
      <c r="F7" s="102" t="s">
        <v>9</v>
      </c>
      <c r="G7" s="103"/>
      <c r="H7" s="103"/>
      <c r="I7" s="103"/>
      <c r="J7" s="103"/>
      <c r="K7" s="103"/>
      <c r="L7" s="103"/>
      <c r="M7" s="103"/>
      <c r="N7" s="103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81" t="s">
        <v>244</v>
      </c>
      <c r="C8" s="182"/>
      <c r="D8" s="182"/>
      <c r="E8" s="182"/>
      <c r="F8" s="182"/>
      <c r="G8" s="182"/>
      <c r="H8" s="182"/>
      <c r="I8" s="182"/>
      <c r="J8" s="182"/>
      <c r="K8" s="182"/>
      <c r="L8" s="181" t="s">
        <v>245</v>
      </c>
      <c r="M8" s="182"/>
      <c r="N8" s="182"/>
      <c r="O8" s="182"/>
      <c r="P8" s="182"/>
      <c r="Q8" s="182"/>
      <c r="R8" s="182"/>
      <c r="S8" s="181" t="s">
        <v>246</v>
      </c>
      <c r="T8" s="182"/>
      <c r="U8" s="182"/>
      <c r="V8" s="182"/>
      <c r="W8" s="182"/>
      <c r="X8" s="182"/>
      <c r="Y8" s="182"/>
      <c r="Z8" s="1"/>
    </row>
    <row r="9" spans="1:26" ht="15" customHeight="1">
      <c r="A9" s="1"/>
      <c r="B9" s="286" t="s">
        <v>247</v>
      </c>
      <c r="C9" s="287"/>
      <c r="D9" s="287"/>
      <c r="E9" s="287"/>
      <c r="F9" s="287"/>
      <c r="G9" s="287"/>
      <c r="H9" s="287"/>
      <c r="I9" s="287"/>
      <c r="J9" s="287"/>
      <c r="K9" s="287"/>
      <c r="L9" s="286" t="s">
        <v>248</v>
      </c>
      <c r="M9" s="287"/>
      <c r="N9" s="287"/>
      <c r="O9" s="287"/>
      <c r="P9" s="287"/>
      <c r="Q9" s="287"/>
      <c r="R9" s="287"/>
      <c r="S9" s="286" t="s">
        <v>92</v>
      </c>
      <c r="T9" s="287"/>
      <c r="U9" s="287"/>
      <c r="V9" s="287"/>
      <c r="W9" s="287"/>
      <c r="X9" s="287"/>
      <c r="Y9" s="287"/>
      <c r="Z9" s="1"/>
    </row>
    <row r="10" spans="1:26" ht="11.1" customHeight="1">
      <c r="A10" s="1"/>
      <c r="B10" s="260" t="s">
        <v>249</v>
      </c>
      <c r="C10" s="261"/>
      <c r="D10" s="262" t="s">
        <v>250</v>
      </c>
      <c r="E10" s="263"/>
      <c r="F10" s="263"/>
      <c r="G10" s="263"/>
      <c r="H10" s="262" t="s">
        <v>251</v>
      </c>
      <c r="I10" s="263"/>
      <c r="J10" s="263"/>
      <c r="K10" s="264" t="s">
        <v>252</v>
      </c>
      <c r="L10" s="265"/>
      <c r="M10" s="265"/>
      <c r="N10" s="284" t="s">
        <v>253</v>
      </c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1"/>
    </row>
    <row r="11" spans="1:26" ht="3" customHeight="1">
      <c r="A11" s="1"/>
      <c r="B11" s="261"/>
      <c r="C11" s="261"/>
      <c r="D11" s="263"/>
      <c r="E11" s="263"/>
      <c r="F11" s="263"/>
      <c r="G11" s="263"/>
      <c r="H11" s="263"/>
      <c r="I11" s="263"/>
      <c r="J11" s="263"/>
      <c r="K11" s="265"/>
      <c r="L11" s="265"/>
      <c r="M11" s="26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1"/>
    </row>
    <row r="12" spans="1:26" ht="6" customHeight="1">
      <c r="A12" s="1"/>
      <c r="B12" s="261"/>
      <c r="C12" s="261"/>
      <c r="D12" s="263"/>
      <c r="E12" s="263"/>
      <c r="F12" s="263"/>
      <c r="G12" s="263"/>
      <c r="H12" s="263"/>
      <c r="I12" s="263"/>
      <c r="J12" s="263"/>
      <c r="K12" s="265"/>
      <c r="L12" s="265"/>
      <c r="M12" s="26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261"/>
      <c r="C13" s="261"/>
      <c r="D13" s="263"/>
      <c r="E13" s="263"/>
      <c r="F13" s="263"/>
      <c r="G13" s="263"/>
      <c r="H13" s="263"/>
      <c r="I13" s="263"/>
      <c r="J13" s="263"/>
      <c r="K13" s="265"/>
      <c r="L13" s="265"/>
      <c r="M13" s="26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272" t="s">
        <v>254</v>
      </c>
      <c r="C14" s="273"/>
      <c r="D14" s="274" t="s">
        <v>255</v>
      </c>
      <c r="E14" s="275"/>
      <c r="F14" s="275"/>
      <c r="G14" s="275"/>
      <c r="H14" s="244" t="s">
        <v>256</v>
      </c>
      <c r="I14" s="245"/>
      <c r="J14" s="245"/>
      <c r="K14" s="246" t="s">
        <v>257</v>
      </c>
      <c r="L14" s="247"/>
      <c r="M14" s="24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1"/>
    </row>
    <row r="15" spans="1:26" ht="3" customHeight="1">
      <c r="A15" s="1"/>
      <c r="B15" s="273"/>
      <c r="C15" s="273"/>
      <c r="D15" s="275"/>
      <c r="E15" s="275"/>
      <c r="F15" s="275"/>
      <c r="G15" s="275"/>
      <c r="H15" s="245"/>
      <c r="I15" s="245"/>
      <c r="J15" s="245"/>
      <c r="K15" s="247"/>
      <c r="L15" s="247"/>
      <c r="M15" s="247"/>
      <c r="N15" s="267"/>
      <c r="O15" s="267"/>
      <c r="P15" s="267"/>
      <c r="Q15" s="267"/>
      <c r="R15" s="267"/>
      <c r="S15" s="267"/>
      <c r="T15" s="267"/>
      <c r="U15" s="267"/>
      <c r="V15" s="267"/>
      <c r="W15" s="267"/>
      <c r="X15" s="267"/>
      <c r="Y15" s="267"/>
      <c r="Z15" s="1"/>
    </row>
    <row r="16" spans="1:26" ht="11.1" customHeight="1">
      <c r="A16" s="1"/>
      <c r="B16" s="268" t="s">
        <v>258</v>
      </c>
      <c r="C16" s="269"/>
      <c r="D16" s="270" t="s">
        <v>259</v>
      </c>
      <c r="E16" s="271"/>
      <c r="F16" s="271"/>
      <c r="G16" s="271"/>
      <c r="H16" s="256" t="s">
        <v>256</v>
      </c>
      <c r="I16" s="257"/>
      <c r="J16" s="257"/>
      <c r="K16" s="258" t="s">
        <v>260</v>
      </c>
      <c r="L16" s="259"/>
      <c r="M16" s="259"/>
      <c r="N16" s="267"/>
      <c r="O16" s="267"/>
      <c r="P16" s="267"/>
      <c r="Q16" s="267"/>
      <c r="R16" s="267"/>
      <c r="S16" s="267"/>
      <c r="T16" s="267"/>
      <c r="U16" s="267"/>
      <c r="V16" s="267"/>
      <c r="W16" s="267"/>
      <c r="X16" s="267"/>
      <c r="Y16" s="267"/>
      <c r="Z16" s="1"/>
    </row>
    <row r="17" spans="1:26" ht="11.1" customHeight="1">
      <c r="A17" s="1"/>
      <c r="B17" s="272" t="s">
        <v>261</v>
      </c>
      <c r="C17" s="273"/>
      <c r="D17" s="274" t="s">
        <v>262</v>
      </c>
      <c r="E17" s="275"/>
      <c r="F17" s="275"/>
      <c r="G17" s="275"/>
      <c r="H17" s="244" t="s">
        <v>256</v>
      </c>
      <c r="I17" s="245"/>
      <c r="J17" s="245"/>
      <c r="K17" s="246" t="s">
        <v>263</v>
      </c>
      <c r="L17" s="247"/>
      <c r="M17" s="24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1"/>
    </row>
    <row r="18" spans="1:26" ht="11.1" customHeight="1">
      <c r="A18" s="1"/>
      <c r="B18" s="268" t="s">
        <v>264</v>
      </c>
      <c r="C18" s="269"/>
      <c r="D18" s="270" t="s">
        <v>265</v>
      </c>
      <c r="E18" s="271"/>
      <c r="F18" s="271"/>
      <c r="G18" s="271"/>
      <c r="H18" s="256" t="s">
        <v>266</v>
      </c>
      <c r="I18" s="257"/>
      <c r="J18" s="257"/>
      <c r="K18" s="258" t="s">
        <v>267</v>
      </c>
      <c r="L18" s="259"/>
      <c r="M18" s="259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1"/>
    </row>
    <row r="19" spans="1:26" ht="11.1" customHeight="1">
      <c r="A19" s="1"/>
      <c r="B19" s="272" t="s">
        <v>268</v>
      </c>
      <c r="C19" s="273"/>
      <c r="D19" s="274" t="s">
        <v>269</v>
      </c>
      <c r="E19" s="275"/>
      <c r="F19" s="275"/>
      <c r="G19" s="275"/>
      <c r="H19" s="244" t="s">
        <v>266</v>
      </c>
      <c r="I19" s="245"/>
      <c r="J19" s="245"/>
      <c r="K19" s="246" t="s">
        <v>266</v>
      </c>
      <c r="L19" s="247"/>
      <c r="M19" s="24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  <c r="Z19" s="1"/>
    </row>
    <row r="20" spans="1:26" ht="11.1" customHeight="1">
      <c r="A20" s="1"/>
      <c r="B20" s="268" t="s">
        <v>270</v>
      </c>
      <c r="C20" s="269"/>
      <c r="D20" s="270" t="s">
        <v>271</v>
      </c>
      <c r="E20" s="271"/>
      <c r="F20" s="271"/>
      <c r="G20" s="271"/>
      <c r="H20" s="256" t="s">
        <v>272</v>
      </c>
      <c r="I20" s="257"/>
      <c r="J20" s="257"/>
      <c r="K20" s="258" t="s">
        <v>273</v>
      </c>
      <c r="L20" s="259"/>
      <c r="M20" s="259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1"/>
    </row>
    <row r="21" spans="1:26" ht="9.9" customHeight="1">
      <c r="A21" s="1"/>
      <c r="B21" s="276" t="s">
        <v>274</v>
      </c>
      <c r="C21" s="277"/>
      <c r="D21" s="278" t="s">
        <v>275</v>
      </c>
      <c r="E21" s="279"/>
      <c r="F21" s="279"/>
      <c r="G21" s="279"/>
      <c r="H21" s="280" t="s">
        <v>272</v>
      </c>
      <c r="I21" s="281"/>
      <c r="J21" s="281"/>
      <c r="K21" s="282" t="s">
        <v>276</v>
      </c>
      <c r="L21" s="283"/>
      <c r="M21" s="283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1"/>
    </row>
    <row r="22" spans="1:26" ht="0.9" customHeight="1">
      <c r="A22" s="1"/>
      <c r="B22" s="277"/>
      <c r="C22" s="277"/>
      <c r="D22" s="279"/>
      <c r="E22" s="279"/>
      <c r="F22" s="279"/>
      <c r="G22" s="279"/>
      <c r="H22" s="281"/>
      <c r="I22" s="281"/>
      <c r="J22" s="281"/>
      <c r="K22" s="283"/>
      <c r="L22" s="283"/>
      <c r="M22" s="28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260" t="s">
        <v>277</v>
      </c>
      <c r="C23" s="261"/>
      <c r="D23" s="261"/>
      <c r="E23" s="262" t="s">
        <v>278</v>
      </c>
      <c r="F23" s="263"/>
      <c r="G23" s="264" t="s">
        <v>279</v>
      </c>
      <c r="H23" s="265"/>
      <c r="I23" s="90" t="s">
        <v>280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1"/>
    </row>
    <row r="24" spans="1:26" ht="5.0999999999999996" customHeight="1">
      <c r="A24" s="1"/>
      <c r="B24" s="261"/>
      <c r="C24" s="261"/>
      <c r="D24" s="261"/>
      <c r="E24" s="263"/>
      <c r="F24" s="263"/>
      <c r="G24" s="265"/>
      <c r="H24" s="265"/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  <c r="U24" s="266"/>
      <c r="V24" s="266"/>
      <c r="W24" s="266"/>
      <c r="X24" s="266"/>
      <c r="Y24" s="266"/>
      <c r="Z24" s="1"/>
    </row>
    <row r="25" spans="1:26" ht="11.1" customHeight="1">
      <c r="A25" s="1"/>
      <c r="B25" s="242" t="s">
        <v>213</v>
      </c>
      <c r="C25" s="243"/>
      <c r="D25" s="243"/>
      <c r="E25" s="244" t="s">
        <v>281</v>
      </c>
      <c r="F25" s="245"/>
      <c r="G25" s="246" t="s">
        <v>195</v>
      </c>
      <c r="H25" s="247"/>
      <c r="I25" s="266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266"/>
      <c r="U25" s="266"/>
      <c r="V25" s="266"/>
      <c r="W25" s="266"/>
      <c r="X25" s="266"/>
      <c r="Y25" s="266"/>
      <c r="Z25" s="1"/>
    </row>
    <row r="26" spans="1:26" ht="11.1" customHeight="1">
      <c r="A26" s="1"/>
      <c r="B26" s="254" t="s">
        <v>282</v>
      </c>
      <c r="C26" s="255"/>
      <c r="D26" s="255"/>
      <c r="E26" s="256" t="s">
        <v>283</v>
      </c>
      <c r="F26" s="257"/>
      <c r="G26" s="258" t="s">
        <v>284</v>
      </c>
      <c r="H26" s="259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1"/>
    </row>
    <row r="27" spans="1:26" ht="11.1" customHeight="1">
      <c r="A27" s="1"/>
      <c r="B27" s="242" t="s">
        <v>285</v>
      </c>
      <c r="C27" s="243"/>
      <c r="D27" s="243"/>
      <c r="E27" s="244" t="s">
        <v>286</v>
      </c>
      <c r="F27" s="245"/>
      <c r="G27" s="246" t="s">
        <v>284</v>
      </c>
      <c r="H27" s="247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6"/>
      <c r="X27" s="266"/>
      <c r="Y27" s="266"/>
      <c r="Z27" s="1"/>
    </row>
    <row r="28" spans="1:26" ht="11.1" customHeight="1">
      <c r="A28" s="1"/>
      <c r="B28" s="254" t="s">
        <v>287</v>
      </c>
      <c r="C28" s="255"/>
      <c r="D28" s="255"/>
      <c r="E28" s="256" t="s">
        <v>288</v>
      </c>
      <c r="F28" s="257"/>
      <c r="G28" s="258" t="s">
        <v>284</v>
      </c>
      <c r="H28" s="259"/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  <c r="U28" s="266"/>
      <c r="V28" s="266"/>
      <c r="W28" s="266"/>
      <c r="X28" s="266"/>
      <c r="Y28" s="266"/>
      <c r="Z28" s="1"/>
    </row>
    <row r="29" spans="1:26" ht="11.1" customHeight="1">
      <c r="A29" s="1"/>
      <c r="B29" s="242" t="s">
        <v>212</v>
      </c>
      <c r="C29" s="243"/>
      <c r="D29" s="243"/>
      <c r="E29" s="244" t="s">
        <v>289</v>
      </c>
      <c r="F29" s="245"/>
      <c r="G29" s="246" t="s">
        <v>188</v>
      </c>
      <c r="H29" s="247"/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  <c r="U29" s="266"/>
      <c r="V29" s="266"/>
      <c r="W29" s="266"/>
      <c r="X29" s="266"/>
      <c r="Y29" s="266"/>
      <c r="Z29" s="1"/>
    </row>
    <row r="30" spans="1:26" ht="11.1" customHeight="1">
      <c r="A30" s="1"/>
      <c r="B30" s="254" t="s">
        <v>290</v>
      </c>
      <c r="C30" s="255"/>
      <c r="D30" s="255"/>
      <c r="E30" s="256" t="s">
        <v>291</v>
      </c>
      <c r="F30" s="257"/>
      <c r="G30" s="258" t="s">
        <v>284</v>
      </c>
      <c r="H30" s="259"/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  <c r="U30" s="266"/>
      <c r="V30" s="266"/>
      <c r="W30" s="266"/>
      <c r="X30" s="266"/>
      <c r="Y30" s="266"/>
      <c r="Z30" s="1"/>
    </row>
    <row r="31" spans="1:26" ht="11.1" customHeight="1">
      <c r="A31" s="1"/>
      <c r="B31" s="242" t="s">
        <v>292</v>
      </c>
      <c r="C31" s="243"/>
      <c r="D31" s="243"/>
      <c r="E31" s="244" t="s">
        <v>293</v>
      </c>
      <c r="F31" s="245"/>
      <c r="G31" s="246" t="s">
        <v>284</v>
      </c>
      <c r="H31" s="247"/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  <c r="U31" s="266"/>
      <c r="V31" s="266"/>
      <c r="W31" s="266"/>
      <c r="X31" s="266"/>
      <c r="Y31" s="266"/>
      <c r="Z31" s="1"/>
    </row>
    <row r="32" spans="1:26" ht="11.1" customHeight="1">
      <c r="A32" s="1"/>
      <c r="B32" s="254" t="s">
        <v>294</v>
      </c>
      <c r="C32" s="255"/>
      <c r="D32" s="255"/>
      <c r="E32" s="256" t="s">
        <v>293</v>
      </c>
      <c r="F32" s="257"/>
      <c r="G32" s="258" t="s">
        <v>284</v>
      </c>
      <c r="H32" s="259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1"/>
    </row>
    <row r="33" spans="1:26" ht="11.1" customHeight="1">
      <c r="A33" s="1"/>
      <c r="B33" s="242" t="s">
        <v>295</v>
      </c>
      <c r="C33" s="243"/>
      <c r="D33" s="243"/>
      <c r="E33" s="244" t="s">
        <v>265</v>
      </c>
      <c r="F33" s="245"/>
      <c r="G33" s="246" t="s">
        <v>284</v>
      </c>
      <c r="H33" s="247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1"/>
    </row>
    <row r="34" spans="1:26" ht="11.1" customHeight="1">
      <c r="A34" s="1"/>
      <c r="B34" s="254" t="s">
        <v>296</v>
      </c>
      <c r="C34" s="255"/>
      <c r="D34" s="255"/>
      <c r="E34" s="256" t="s">
        <v>297</v>
      </c>
      <c r="F34" s="257"/>
      <c r="G34" s="258" t="s">
        <v>284</v>
      </c>
      <c r="H34" s="259"/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  <c r="U34" s="266"/>
      <c r="V34" s="266"/>
      <c r="W34" s="266"/>
      <c r="X34" s="266"/>
      <c r="Y34" s="266"/>
      <c r="Z34" s="1"/>
    </row>
    <row r="35" spans="1:26" ht="11.1" customHeight="1">
      <c r="A35" s="1"/>
      <c r="B35" s="242" t="s">
        <v>298</v>
      </c>
      <c r="C35" s="243"/>
      <c r="D35" s="243"/>
      <c r="E35" s="244" t="s">
        <v>299</v>
      </c>
      <c r="F35" s="245"/>
      <c r="G35" s="246" t="s">
        <v>284</v>
      </c>
      <c r="H35" s="247"/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  <c r="U35" s="266"/>
      <c r="V35" s="266"/>
      <c r="W35" s="266"/>
      <c r="X35" s="266"/>
      <c r="Y35" s="266"/>
      <c r="Z35" s="1"/>
    </row>
    <row r="36" spans="1:26" ht="11.1" customHeight="1">
      <c r="A36" s="1"/>
      <c r="B36" s="254" t="s">
        <v>300</v>
      </c>
      <c r="C36" s="255"/>
      <c r="D36" s="255"/>
      <c r="E36" s="256" t="s">
        <v>301</v>
      </c>
      <c r="F36" s="257"/>
      <c r="G36" s="258" t="s">
        <v>284</v>
      </c>
      <c r="H36" s="259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  <c r="X36" s="266"/>
      <c r="Y36" s="266"/>
      <c r="Z36" s="1"/>
    </row>
    <row r="37" spans="1:26" ht="11.1" customHeight="1">
      <c r="A37" s="1"/>
      <c r="B37" s="242" t="s">
        <v>302</v>
      </c>
      <c r="C37" s="243"/>
      <c r="D37" s="243"/>
      <c r="E37" s="244" t="s">
        <v>303</v>
      </c>
      <c r="F37" s="245"/>
      <c r="G37" s="246" t="s">
        <v>284</v>
      </c>
      <c r="H37" s="247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  <c r="X37" s="266"/>
      <c r="Y37" s="266"/>
      <c r="Z37" s="1"/>
    </row>
    <row r="38" spans="1:26" ht="11.1" customHeight="1">
      <c r="A38" s="1"/>
      <c r="B38" s="254" t="s">
        <v>304</v>
      </c>
      <c r="C38" s="255"/>
      <c r="D38" s="255"/>
      <c r="E38" s="256" t="s">
        <v>267</v>
      </c>
      <c r="F38" s="257"/>
      <c r="G38" s="258" t="s">
        <v>284</v>
      </c>
      <c r="H38" s="259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  <c r="U38" s="266"/>
      <c r="V38" s="266"/>
      <c r="W38" s="266"/>
      <c r="X38" s="266"/>
      <c r="Y38" s="266"/>
      <c r="Z38" s="1"/>
    </row>
    <row r="39" spans="1:26" ht="11.1" customHeight="1">
      <c r="A39" s="1"/>
      <c r="B39" s="242" t="s">
        <v>305</v>
      </c>
      <c r="C39" s="243"/>
      <c r="D39" s="243"/>
      <c r="E39" s="244" t="s">
        <v>267</v>
      </c>
      <c r="F39" s="245"/>
      <c r="G39" s="246" t="s">
        <v>284</v>
      </c>
      <c r="H39" s="247"/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  <c r="U39" s="266"/>
      <c r="V39" s="266"/>
      <c r="W39" s="266"/>
      <c r="X39" s="266"/>
      <c r="Y39" s="266"/>
      <c r="Z39" s="1"/>
    </row>
    <row r="40" spans="1:26" ht="11.1" customHeight="1">
      <c r="A40" s="1"/>
      <c r="B40" s="254" t="s">
        <v>306</v>
      </c>
      <c r="C40" s="255"/>
      <c r="D40" s="255"/>
      <c r="E40" s="256" t="s">
        <v>267</v>
      </c>
      <c r="F40" s="257"/>
      <c r="G40" s="258" t="s">
        <v>284</v>
      </c>
      <c r="H40" s="259"/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266"/>
      <c r="Z40" s="1"/>
    </row>
    <row r="41" spans="1:26" ht="11.1" customHeight="1">
      <c r="A41" s="1"/>
      <c r="B41" s="242" t="s">
        <v>307</v>
      </c>
      <c r="C41" s="243"/>
      <c r="D41" s="243"/>
      <c r="E41" s="244" t="s">
        <v>308</v>
      </c>
      <c r="F41" s="245"/>
      <c r="G41" s="246" t="s">
        <v>284</v>
      </c>
      <c r="H41" s="247"/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266"/>
      <c r="Z41" s="1"/>
    </row>
    <row r="42" spans="1:26" ht="11.1" customHeight="1">
      <c r="A42" s="1"/>
      <c r="B42" s="254" t="s">
        <v>309</v>
      </c>
      <c r="C42" s="255"/>
      <c r="D42" s="255"/>
      <c r="E42" s="256" t="s">
        <v>308</v>
      </c>
      <c r="F42" s="257"/>
      <c r="G42" s="258" t="s">
        <v>284</v>
      </c>
      <c r="H42" s="259"/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  <c r="W42" s="266"/>
      <c r="X42" s="266"/>
      <c r="Y42" s="266"/>
      <c r="Z42" s="1"/>
    </row>
    <row r="43" spans="1:26" ht="11.1" customHeight="1">
      <c r="A43" s="1"/>
      <c r="B43" s="242" t="s">
        <v>310</v>
      </c>
      <c r="C43" s="243"/>
      <c r="D43" s="243"/>
      <c r="E43" s="244" t="s">
        <v>308</v>
      </c>
      <c r="F43" s="245"/>
      <c r="G43" s="246" t="s">
        <v>284</v>
      </c>
      <c r="H43" s="247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1"/>
    </row>
    <row r="44" spans="1:26" ht="11.1" customHeight="1">
      <c r="A44" s="1"/>
      <c r="B44" s="254" t="s">
        <v>311</v>
      </c>
      <c r="C44" s="255"/>
      <c r="D44" s="255"/>
      <c r="E44" s="256" t="s">
        <v>308</v>
      </c>
      <c r="F44" s="257"/>
      <c r="G44" s="258" t="s">
        <v>284</v>
      </c>
      <c r="H44" s="259"/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266"/>
      <c r="Z44" s="1"/>
    </row>
    <row r="45" spans="1:26" ht="11.1" customHeight="1">
      <c r="A45" s="1"/>
      <c r="B45" s="242" t="s">
        <v>312</v>
      </c>
      <c r="C45" s="243"/>
      <c r="D45" s="243"/>
      <c r="E45" s="244" t="s">
        <v>308</v>
      </c>
      <c r="F45" s="245"/>
      <c r="G45" s="246" t="s">
        <v>284</v>
      </c>
      <c r="H45" s="247"/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1"/>
    </row>
    <row r="46" spans="1:26" ht="11.1" customHeight="1">
      <c r="A46" s="1"/>
      <c r="B46" s="254" t="s">
        <v>313</v>
      </c>
      <c r="C46" s="255"/>
      <c r="D46" s="255"/>
      <c r="E46" s="256" t="s">
        <v>308</v>
      </c>
      <c r="F46" s="257"/>
      <c r="G46" s="258" t="s">
        <v>284</v>
      </c>
      <c r="H46" s="259"/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  <c r="U46" s="266"/>
      <c r="V46" s="266"/>
      <c r="W46" s="266"/>
      <c r="X46" s="266"/>
      <c r="Y46" s="266"/>
      <c r="Z46" s="1"/>
    </row>
    <row r="47" spans="1:26" ht="11.1" customHeight="1">
      <c r="A47" s="1"/>
      <c r="B47" s="242" t="s">
        <v>314</v>
      </c>
      <c r="C47" s="243"/>
      <c r="D47" s="243"/>
      <c r="E47" s="244" t="s">
        <v>266</v>
      </c>
      <c r="F47" s="245"/>
      <c r="G47" s="246" t="s">
        <v>284</v>
      </c>
      <c r="H47" s="247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266"/>
      <c r="Z47" s="1"/>
    </row>
    <row r="48" spans="1:26" ht="11.1" customHeight="1">
      <c r="A48" s="1"/>
      <c r="B48" s="254" t="s">
        <v>315</v>
      </c>
      <c r="C48" s="255"/>
      <c r="D48" s="255"/>
      <c r="E48" s="256" t="s">
        <v>266</v>
      </c>
      <c r="F48" s="257"/>
      <c r="G48" s="258" t="s">
        <v>284</v>
      </c>
      <c r="H48" s="259"/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  <c r="U48" s="266"/>
      <c r="V48" s="266"/>
      <c r="W48" s="266"/>
      <c r="X48" s="266"/>
      <c r="Y48" s="266"/>
      <c r="Z48" s="1"/>
    </row>
    <row r="49" spans="1:26" ht="11.1" customHeight="1">
      <c r="A49" s="1"/>
      <c r="B49" s="242" t="s">
        <v>316</v>
      </c>
      <c r="C49" s="243"/>
      <c r="D49" s="243"/>
      <c r="E49" s="244" t="s">
        <v>266</v>
      </c>
      <c r="F49" s="245"/>
      <c r="G49" s="246" t="s">
        <v>284</v>
      </c>
      <c r="H49" s="247"/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  <c r="U49" s="266"/>
      <c r="V49" s="266"/>
      <c r="W49" s="266"/>
      <c r="X49" s="266"/>
      <c r="Y49" s="266"/>
      <c r="Z49" s="1"/>
    </row>
    <row r="50" spans="1:26" ht="11.1" customHeight="1">
      <c r="A50" s="1"/>
      <c r="B50" s="254" t="s">
        <v>317</v>
      </c>
      <c r="C50" s="255"/>
      <c r="D50" s="255"/>
      <c r="E50" s="256" t="s">
        <v>266</v>
      </c>
      <c r="F50" s="257"/>
      <c r="G50" s="258" t="s">
        <v>284</v>
      </c>
      <c r="H50" s="259"/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  <c r="U50" s="266"/>
      <c r="V50" s="266"/>
      <c r="W50" s="266"/>
      <c r="X50" s="266"/>
      <c r="Y50" s="266"/>
      <c r="Z50" s="1"/>
    </row>
    <row r="51" spans="1:26" ht="11.1" customHeight="1">
      <c r="A51" s="1"/>
      <c r="B51" s="242" t="s">
        <v>318</v>
      </c>
      <c r="C51" s="243"/>
      <c r="D51" s="243"/>
      <c r="E51" s="244" t="s">
        <v>266</v>
      </c>
      <c r="F51" s="245"/>
      <c r="G51" s="246" t="s">
        <v>284</v>
      </c>
      <c r="H51" s="247"/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  <c r="U51" s="266"/>
      <c r="V51" s="266"/>
      <c r="W51" s="266"/>
      <c r="X51" s="266"/>
      <c r="Y51" s="266"/>
      <c r="Z51" s="1"/>
    </row>
    <row r="52" spans="1:26" ht="11.1" customHeight="1">
      <c r="A52" s="1"/>
      <c r="B52" s="254" t="s">
        <v>319</v>
      </c>
      <c r="C52" s="255"/>
      <c r="D52" s="255"/>
      <c r="E52" s="256" t="s">
        <v>266</v>
      </c>
      <c r="F52" s="257"/>
      <c r="G52" s="258" t="s">
        <v>284</v>
      </c>
      <c r="H52" s="259"/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1"/>
    </row>
    <row r="53" spans="1:26" ht="11.1" customHeight="1">
      <c r="A53" s="1"/>
      <c r="B53" s="242" t="s">
        <v>320</v>
      </c>
      <c r="C53" s="243"/>
      <c r="D53" s="243"/>
      <c r="E53" s="244" t="s">
        <v>266</v>
      </c>
      <c r="F53" s="245"/>
      <c r="G53" s="246" t="s">
        <v>284</v>
      </c>
      <c r="H53" s="247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1"/>
    </row>
    <row r="54" spans="1:26" ht="11.1" customHeight="1">
      <c r="A54" s="1"/>
      <c r="B54" s="254" t="s">
        <v>321</v>
      </c>
      <c r="C54" s="255"/>
      <c r="D54" s="255"/>
      <c r="E54" s="256" t="s">
        <v>266</v>
      </c>
      <c r="F54" s="257"/>
      <c r="G54" s="258" t="s">
        <v>284</v>
      </c>
      <c r="H54" s="259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266"/>
      <c r="Y54" s="266"/>
      <c r="Z54" s="1"/>
    </row>
    <row r="55" spans="1:26" ht="11.1" customHeight="1">
      <c r="A55" s="1"/>
      <c r="B55" s="242" t="s">
        <v>322</v>
      </c>
      <c r="C55" s="243"/>
      <c r="D55" s="243"/>
      <c r="E55" s="244" t="s">
        <v>266</v>
      </c>
      <c r="F55" s="245"/>
      <c r="G55" s="246" t="s">
        <v>284</v>
      </c>
      <c r="H55" s="247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1"/>
    </row>
    <row r="56" spans="1:26" ht="11.1" customHeight="1">
      <c r="A56" s="1"/>
      <c r="B56" s="254" t="s">
        <v>323</v>
      </c>
      <c r="C56" s="255"/>
      <c r="D56" s="255"/>
      <c r="E56" s="256" t="s">
        <v>266</v>
      </c>
      <c r="F56" s="257"/>
      <c r="G56" s="258" t="s">
        <v>284</v>
      </c>
      <c r="H56" s="259"/>
      <c r="I56" s="266"/>
      <c r="J56" s="266"/>
      <c r="K56" s="266"/>
      <c r="L56" s="266"/>
      <c r="M56" s="266"/>
      <c r="N56" s="266"/>
      <c r="O56" s="266"/>
      <c r="P56" s="266"/>
      <c r="Q56" s="266"/>
      <c r="R56" s="266"/>
      <c r="S56" s="266"/>
      <c r="T56" s="266"/>
      <c r="U56" s="266"/>
      <c r="V56" s="266"/>
      <c r="W56" s="266"/>
      <c r="X56" s="266"/>
      <c r="Y56" s="266"/>
      <c r="Z56" s="1"/>
    </row>
    <row r="57" spans="1:26" ht="11.1" customHeight="1">
      <c r="A57" s="1"/>
      <c r="B57" s="242" t="s">
        <v>324</v>
      </c>
      <c r="C57" s="243"/>
      <c r="D57" s="243"/>
      <c r="E57" s="244" t="s">
        <v>266</v>
      </c>
      <c r="F57" s="245"/>
      <c r="G57" s="246" t="s">
        <v>284</v>
      </c>
      <c r="H57" s="247"/>
      <c r="I57" s="266"/>
      <c r="J57" s="266"/>
      <c r="K57" s="266"/>
      <c r="L57" s="266"/>
      <c r="M57" s="266"/>
      <c r="N57" s="266"/>
      <c r="O57" s="266"/>
      <c r="P57" s="266"/>
      <c r="Q57" s="266"/>
      <c r="R57" s="266"/>
      <c r="S57" s="266"/>
      <c r="T57" s="266"/>
      <c r="U57" s="266"/>
      <c r="V57" s="266"/>
      <c r="W57" s="266"/>
      <c r="X57" s="266"/>
      <c r="Y57" s="266"/>
      <c r="Z57" s="1"/>
    </row>
    <row r="58" spans="1:26" ht="11.1" customHeight="1">
      <c r="A58" s="1"/>
      <c r="B58" s="248" t="s">
        <v>325</v>
      </c>
      <c r="C58" s="249"/>
      <c r="D58" s="249"/>
      <c r="E58" s="250" t="s">
        <v>266</v>
      </c>
      <c r="F58" s="251"/>
      <c r="G58" s="252" t="s">
        <v>284</v>
      </c>
      <c r="H58" s="25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90" t="s">
        <v>326</v>
      </c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1"/>
    </row>
    <row r="60" spans="1:26" ht="12.9" customHeight="1">
      <c r="A60" s="1"/>
      <c r="B60" s="110" t="s">
        <v>327</v>
      </c>
      <c r="C60" s="111"/>
      <c r="D60" s="111"/>
      <c r="E60" s="111"/>
      <c r="F60" s="111"/>
      <c r="G60" s="111"/>
      <c r="H60" s="111"/>
      <c r="I60" s="111"/>
      <c r="J60" s="238" t="s">
        <v>45</v>
      </c>
      <c r="K60" s="239"/>
      <c r="L60" s="239"/>
      <c r="M60" s="114" t="s">
        <v>328</v>
      </c>
      <c r="N60" s="115"/>
      <c r="O60" s="115"/>
      <c r="P60" s="115"/>
      <c r="Q60" s="238" t="s">
        <v>329</v>
      </c>
      <c r="R60" s="239"/>
      <c r="S60" s="239"/>
      <c r="T60" s="239"/>
      <c r="U60" s="114" t="s">
        <v>330</v>
      </c>
      <c r="V60" s="115"/>
      <c r="W60" s="115"/>
      <c r="X60" s="240" t="s">
        <v>331</v>
      </c>
      <c r="Y60" s="241"/>
      <c r="Z60" s="1"/>
    </row>
    <row r="61" spans="1:26" ht="12" customHeight="1">
      <c r="A61" s="1"/>
      <c r="B61" s="96" t="s">
        <v>332</v>
      </c>
      <c r="C61" s="97"/>
      <c r="D61" s="97"/>
      <c r="E61" s="97"/>
      <c r="F61" s="97"/>
      <c r="G61" s="97"/>
      <c r="H61" s="97"/>
      <c r="I61" s="97"/>
      <c r="J61" s="238" t="s">
        <v>333</v>
      </c>
      <c r="K61" s="239"/>
      <c r="L61" s="239"/>
      <c r="M61" s="98" t="s">
        <v>334</v>
      </c>
      <c r="N61" s="99"/>
      <c r="O61" s="99"/>
      <c r="P61" s="99"/>
      <c r="Q61" s="228" t="s">
        <v>335</v>
      </c>
      <c r="R61" s="229"/>
      <c r="S61" s="229"/>
      <c r="T61" s="229"/>
      <c r="U61" s="98" t="s">
        <v>336</v>
      </c>
      <c r="V61" s="99"/>
      <c r="W61" s="99"/>
      <c r="X61" s="226" t="s">
        <v>337</v>
      </c>
      <c r="Y61" s="227"/>
      <c r="Z61" s="1"/>
    </row>
    <row r="62" spans="1:26" ht="12" customHeight="1">
      <c r="A62" s="1"/>
      <c r="B62" s="96" t="s">
        <v>338</v>
      </c>
      <c r="C62" s="97"/>
      <c r="D62" s="97"/>
      <c r="E62" s="97"/>
      <c r="F62" s="97"/>
      <c r="G62" s="97"/>
      <c r="H62" s="97"/>
      <c r="I62" s="97"/>
      <c r="J62" s="228" t="s">
        <v>51</v>
      </c>
      <c r="K62" s="229"/>
      <c r="L62" s="229"/>
      <c r="M62" s="98" t="s">
        <v>339</v>
      </c>
      <c r="N62" s="99"/>
      <c r="O62" s="99"/>
      <c r="P62" s="99"/>
      <c r="Q62" s="228" t="s">
        <v>340</v>
      </c>
      <c r="R62" s="229"/>
      <c r="S62" s="229"/>
      <c r="T62" s="229"/>
      <c r="U62" s="230" t="s">
        <v>341</v>
      </c>
      <c r="V62" s="231"/>
      <c r="W62" s="231"/>
      <c r="X62" s="226" t="s">
        <v>342</v>
      </c>
      <c r="Y62" s="227"/>
      <c r="Z62" s="1"/>
    </row>
    <row r="63" spans="1:26" ht="0.9" customHeight="1">
      <c r="A63" s="1"/>
      <c r="B63" s="100" t="s">
        <v>343</v>
      </c>
      <c r="C63" s="101"/>
      <c r="D63" s="101"/>
      <c r="E63" s="101"/>
      <c r="F63" s="101"/>
      <c r="G63" s="101"/>
      <c r="H63" s="101"/>
      <c r="I63" s="101"/>
      <c r="J63" s="232" t="s">
        <v>53</v>
      </c>
      <c r="K63" s="233"/>
      <c r="L63" s="233"/>
      <c r="M63" s="104" t="s">
        <v>344</v>
      </c>
      <c r="N63" s="105"/>
      <c r="O63" s="105"/>
      <c r="P63" s="105"/>
      <c r="Q63" s="232" t="s">
        <v>109</v>
      </c>
      <c r="R63" s="233"/>
      <c r="S63" s="233"/>
      <c r="T63" s="233"/>
      <c r="U63" s="231"/>
      <c r="V63" s="231"/>
      <c r="W63" s="231"/>
      <c r="X63" s="227"/>
      <c r="Y63" s="227"/>
      <c r="Z63" s="1"/>
    </row>
    <row r="64" spans="1:26" ht="12" customHeight="1">
      <c r="A64" s="1"/>
      <c r="B64" s="101"/>
      <c r="C64" s="101"/>
      <c r="D64" s="101"/>
      <c r="E64" s="101"/>
      <c r="F64" s="101"/>
      <c r="G64" s="101"/>
      <c r="H64" s="101"/>
      <c r="I64" s="101"/>
      <c r="J64" s="233"/>
      <c r="K64" s="233"/>
      <c r="L64" s="233"/>
      <c r="M64" s="105"/>
      <c r="N64" s="105"/>
      <c r="O64" s="105"/>
      <c r="P64" s="105"/>
      <c r="Q64" s="233"/>
      <c r="R64" s="233"/>
      <c r="S64" s="233"/>
      <c r="T64" s="233"/>
      <c r="U64" s="234" t="s">
        <v>345</v>
      </c>
      <c r="V64" s="235"/>
      <c r="W64" s="235"/>
      <c r="X64" s="236" t="s">
        <v>346</v>
      </c>
      <c r="Y64" s="237"/>
      <c r="Z64" s="1"/>
    </row>
    <row r="65" spans="1:26" ht="18" customHeight="1">
      <c r="A65" s="1"/>
      <c r="B65" s="90" t="s">
        <v>347</v>
      </c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0" t="s">
        <v>348</v>
      </c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1"/>
    </row>
    <row r="66" spans="1:26" ht="0.9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77" t="s">
        <v>246</v>
      </c>
      <c r="P66" s="178"/>
      <c r="Q66" s="178"/>
      <c r="R66" s="177" t="s">
        <v>349</v>
      </c>
      <c r="S66" s="178"/>
      <c r="T66" s="178"/>
      <c r="U66" s="178"/>
      <c r="V66" s="178"/>
      <c r="W66" s="177" t="s">
        <v>350</v>
      </c>
      <c r="X66" s="178"/>
      <c r="Y66" s="178"/>
      <c r="Z66" s="1"/>
    </row>
    <row r="67" spans="1:26" ht="15.9" customHeight="1">
      <c r="A67" s="1"/>
      <c r="B67" s="9"/>
      <c r="C67" s="200" t="s">
        <v>477</v>
      </c>
      <c r="D67" s="201"/>
      <c r="E67" s="201"/>
      <c r="F67" s="201"/>
      <c r="G67" s="201"/>
      <c r="H67" s="201"/>
      <c r="I67" s="201"/>
      <c r="J67" s="201"/>
      <c r="K67" s="201"/>
      <c r="L67" s="201"/>
      <c r="M67" s="201"/>
      <c r="N67" s="201"/>
      <c r="O67" s="178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"/>
    </row>
    <row r="68" spans="1:26" ht="11.1" customHeight="1">
      <c r="A68" s="1"/>
      <c r="B68" s="9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2" t="s">
        <v>351</v>
      </c>
      <c r="P68" s="203"/>
      <c r="Q68" s="203"/>
      <c r="R68" s="204" t="s">
        <v>352</v>
      </c>
      <c r="S68" s="205"/>
      <c r="T68" s="205"/>
      <c r="U68" s="205"/>
      <c r="V68" s="205"/>
      <c r="W68" s="206" t="s">
        <v>353</v>
      </c>
      <c r="X68" s="207"/>
      <c r="Y68" s="207"/>
      <c r="Z68" s="1"/>
    </row>
    <row r="69" spans="1:26" ht="11.1" customHeight="1">
      <c r="A69" s="1"/>
      <c r="B69" s="9"/>
      <c r="C69" s="201"/>
      <c r="D69" s="201"/>
      <c r="E69" s="201"/>
      <c r="F69" s="201"/>
      <c r="G69" s="201"/>
      <c r="H69" s="201"/>
      <c r="I69" s="201"/>
      <c r="J69" s="201"/>
      <c r="K69" s="201"/>
      <c r="L69" s="201"/>
      <c r="M69" s="201"/>
      <c r="N69" s="201"/>
      <c r="O69" s="208" t="s">
        <v>354</v>
      </c>
      <c r="P69" s="209"/>
      <c r="Q69" s="209"/>
      <c r="R69" s="210" t="s">
        <v>355</v>
      </c>
      <c r="S69" s="211"/>
      <c r="T69" s="211"/>
      <c r="U69" s="211"/>
      <c r="V69" s="211"/>
      <c r="W69" s="212" t="s">
        <v>356</v>
      </c>
      <c r="X69" s="213"/>
      <c r="Y69" s="213"/>
      <c r="Z69" s="1"/>
    </row>
    <row r="70" spans="1:26" ht="11.1" customHeight="1">
      <c r="A70" s="1"/>
      <c r="B70" s="9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194" t="s">
        <v>357</v>
      </c>
      <c r="P70" s="195"/>
      <c r="Q70" s="195"/>
      <c r="R70" s="196" t="s">
        <v>355</v>
      </c>
      <c r="S70" s="197"/>
      <c r="T70" s="197"/>
      <c r="U70" s="197"/>
      <c r="V70" s="197"/>
      <c r="W70" s="198" t="s">
        <v>358</v>
      </c>
      <c r="X70" s="199"/>
      <c r="Y70" s="199"/>
      <c r="Z70" s="1"/>
    </row>
    <row r="71" spans="1:26" ht="11.1" customHeight="1">
      <c r="A71" s="1"/>
      <c r="B71" s="9"/>
      <c r="C71" s="201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  <c r="O71" s="208" t="s">
        <v>354</v>
      </c>
      <c r="P71" s="209"/>
      <c r="Q71" s="209"/>
      <c r="R71" s="210" t="s">
        <v>359</v>
      </c>
      <c r="S71" s="211"/>
      <c r="T71" s="211"/>
      <c r="U71" s="211"/>
      <c r="V71" s="211"/>
      <c r="W71" s="212" t="s">
        <v>360</v>
      </c>
      <c r="X71" s="213"/>
      <c r="Y71" s="213"/>
      <c r="Z71" s="1"/>
    </row>
    <row r="72" spans="1:26" ht="11.1" customHeight="1">
      <c r="A72" s="1"/>
      <c r="B72" s="9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194" t="s">
        <v>357</v>
      </c>
      <c r="P72" s="195"/>
      <c r="Q72" s="195"/>
      <c r="R72" s="196" t="s">
        <v>359</v>
      </c>
      <c r="S72" s="197"/>
      <c r="T72" s="197"/>
      <c r="U72" s="197"/>
      <c r="V72" s="197"/>
      <c r="W72" s="198" t="s">
        <v>361</v>
      </c>
      <c r="X72" s="199"/>
      <c r="Y72" s="199"/>
      <c r="Z72" s="1"/>
    </row>
    <row r="73" spans="1:26" ht="11.1" customHeight="1">
      <c r="A73" s="1"/>
      <c r="B73" s="9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14" t="s">
        <v>362</v>
      </c>
      <c r="P73" s="215"/>
      <c r="Q73" s="215"/>
      <c r="R73" s="216" t="s">
        <v>352</v>
      </c>
      <c r="S73" s="217"/>
      <c r="T73" s="217"/>
      <c r="U73" s="217"/>
      <c r="V73" s="217"/>
      <c r="W73" s="218" t="s">
        <v>363</v>
      </c>
      <c r="X73" s="219"/>
      <c r="Y73" s="219"/>
      <c r="Z73" s="1"/>
    </row>
    <row r="74" spans="1:26" ht="11.1" customHeight="1">
      <c r="A74" s="1"/>
      <c r="B74" s="12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20" t="s">
        <v>364</v>
      </c>
      <c r="P74" s="221"/>
      <c r="Q74" s="221"/>
      <c r="R74" s="222" t="s">
        <v>352</v>
      </c>
      <c r="S74" s="223"/>
      <c r="T74" s="223"/>
      <c r="U74" s="223"/>
      <c r="V74" s="223"/>
      <c r="W74" s="224" t="s">
        <v>365</v>
      </c>
      <c r="X74" s="225"/>
      <c r="Y74" s="225"/>
      <c r="Z74" s="1"/>
    </row>
  </sheetData>
  <mergeCells count="222"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W74:Y74"/>
    <mergeCell ref="R71:V71"/>
    <mergeCell ref="W71:Y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O73:Q73"/>
    <mergeCell ref="R73:V73"/>
    <mergeCell ref="W73:Y73"/>
    <mergeCell ref="O74:Q74"/>
    <mergeCell ref="R74:V74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7A9F6-359F-4C60-B4C5-8B9E9F12937F}">
  <dimension ref="A1:AS210"/>
  <sheetViews>
    <sheetView topLeftCell="A173" workbookViewId="0">
      <selection activeCell="AU14" sqref="AU14"/>
    </sheetView>
  </sheetViews>
  <sheetFormatPr baseColWidth="10" defaultColWidth="11.44140625" defaultRowHeight="14.4"/>
  <cols>
    <col min="1" max="1" width="8" style="43" bestFit="1" customWidth="1"/>
    <col min="2" max="2" width="29" style="43" hidden="1" customWidth="1"/>
    <col min="3" max="4" width="9.44140625" style="43" hidden="1" customWidth="1"/>
    <col min="5" max="5" width="6.5546875" style="43" hidden="1" customWidth="1"/>
    <col min="6" max="6" width="10.6640625" style="43" hidden="1" customWidth="1"/>
    <col min="7" max="7" width="14.5546875" style="43" hidden="1" customWidth="1"/>
    <col min="8" max="8" width="8.5546875" style="43" hidden="1" customWidth="1"/>
    <col min="9" max="9" width="16.109375" style="43" hidden="1" customWidth="1"/>
    <col min="10" max="10" width="9" style="43" hidden="1" customWidth="1"/>
    <col min="11" max="11" width="8.88671875" style="43" hidden="1" customWidth="1"/>
    <col min="12" max="12" width="24" style="43" hidden="1" customWidth="1"/>
    <col min="13" max="13" width="5.44140625" style="43" hidden="1" customWidth="1"/>
    <col min="14" max="14" width="9.109375" style="43" hidden="1" customWidth="1"/>
    <col min="15" max="15" width="3.6640625" style="43" hidden="1" customWidth="1"/>
    <col min="16" max="16" width="14.5546875" style="43" hidden="1" customWidth="1"/>
    <col min="17" max="17" width="15.5546875" style="43" hidden="1" customWidth="1"/>
    <col min="18" max="18" width="18" style="43" hidden="1" customWidth="1"/>
    <col min="19" max="19" width="6.109375" style="43" hidden="1" customWidth="1"/>
    <col min="20" max="20" width="3.6640625" style="43" hidden="1" customWidth="1"/>
    <col min="21" max="21" width="39.6640625" style="43" hidden="1" customWidth="1"/>
    <col min="22" max="22" width="6.5546875" style="43" customWidth="1"/>
    <col min="23" max="23" width="3.6640625" style="43" hidden="1" customWidth="1"/>
    <col min="24" max="24" width="6.5546875" style="43" hidden="1" customWidth="1"/>
    <col min="25" max="25" width="9.44140625" style="43" hidden="1" customWidth="1"/>
    <col min="26" max="26" width="8" style="43" hidden="1" customWidth="1"/>
    <col min="27" max="27" width="4" style="43" hidden="1" customWidth="1"/>
    <col min="28" max="30" width="3.6640625" style="43" bestFit="1" customWidth="1"/>
    <col min="31" max="31" width="4" style="43" bestFit="1" customWidth="1"/>
    <col min="32" max="33" width="9.44140625" style="43" bestFit="1" customWidth="1"/>
    <col min="34" max="34" width="6.5546875" style="43" hidden="1" customWidth="1"/>
    <col min="35" max="35" width="9" style="43" hidden="1" customWidth="1"/>
    <col min="36" max="36" width="6.5546875" style="43" bestFit="1" customWidth="1"/>
    <col min="37" max="37" width="6.5546875" style="43" hidden="1" customWidth="1"/>
    <col min="38" max="38" width="15.33203125" style="43" hidden="1" customWidth="1"/>
    <col min="39" max="39" width="6.5546875" style="43" bestFit="1" customWidth="1"/>
    <col min="40" max="40" width="9.44140625" style="43" customWidth="1"/>
    <col min="41" max="42" width="6.5546875" style="43" bestFit="1" customWidth="1"/>
    <col min="43" max="43" width="3.6640625" style="43" bestFit="1" customWidth="1"/>
    <col min="44" max="44" width="6.5546875" style="43" bestFit="1" customWidth="1"/>
    <col min="45" max="16384" width="11.44140625" style="43"/>
  </cols>
  <sheetData>
    <row r="1" spans="1:45" s="42" customFormat="1" ht="93.75" customHeight="1">
      <c r="A1" s="42" t="s">
        <v>372</v>
      </c>
      <c r="B1" s="42" t="s">
        <v>373</v>
      </c>
      <c r="C1" s="42" t="s">
        <v>374</v>
      </c>
      <c r="D1" s="42" t="s">
        <v>375</v>
      </c>
      <c r="E1" s="42" t="s">
        <v>376</v>
      </c>
      <c r="F1" s="42" t="s">
        <v>377</v>
      </c>
      <c r="G1" s="42" t="s">
        <v>378</v>
      </c>
      <c r="H1" s="42" t="s">
        <v>379</v>
      </c>
      <c r="I1" s="42" t="s">
        <v>380</v>
      </c>
      <c r="J1" s="42" t="s">
        <v>381</v>
      </c>
      <c r="K1" s="42" t="s">
        <v>382</v>
      </c>
      <c r="L1" s="42" t="s">
        <v>383</v>
      </c>
      <c r="M1" s="42" t="s">
        <v>384</v>
      </c>
      <c r="N1" s="42" t="s">
        <v>385</v>
      </c>
      <c r="O1" s="42" t="s">
        <v>386</v>
      </c>
      <c r="P1" s="42" t="s">
        <v>387</v>
      </c>
      <c r="Q1" s="42" t="s">
        <v>388</v>
      </c>
      <c r="R1" s="42" t="s">
        <v>389</v>
      </c>
      <c r="S1" s="42" t="s">
        <v>390</v>
      </c>
      <c r="T1" s="42" t="s">
        <v>391</v>
      </c>
      <c r="U1" s="42" t="s">
        <v>392</v>
      </c>
      <c r="V1" s="42" t="s">
        <v>393</v>
      </c>
      <c r="W1" s="42" t="s">
        <v>394</v>
      </c>
      <c r="X1" s="42" t="s">
        <v>395</v>
      </c>
      <c r="Y1" s="42" t="s">
        <v>396</v>
      </c>
      <c r="Z1" s="42" t="s">
        <v>397</v>
      </c>
      <c r="AA1" s="42" t="s">
        <v>398</v>
      </c>
      <c r="AB1" s="42" t="s">
        <v>399</v>
      </c>
      <c r="AC1" s="42" t="s">
        <v>400</v>
      </c>
      <c r="AD1" s="45" t="s">
        <v>401</v>
      </c>
      <c r="AE1" s="45" t="s">
        <v>402</v>
      </c>
      <c r="AF1" s="42" t="s">
        <v>403</v>
      </c>
      <c r="AG1" s="42" t="s">
        <v>404</v>
      </c>
      <c r="AH1" s="42" t="s">
        <v>405</v>
      </c>
      <c r="AI1" s="42" t="s">
        <v>406</v>
      </c>
      <c r="AJ1" s="42" t="s">
        <v>407</v>
      </c>
      <c r="AK1" s="42" t="s">
        <v>408</v>
      </c>
      <c r="AL1" s="42" t="s">
        <v>409</v>
      </c>
      <c r="AM1" s="45" t="s">
        <v>410</v>
      </c>
      <c r="AN1" s="42" t="s">
        <v>411</v>
      </c>
      <c r="AO1" s="42" t="s">
        <v>412</v>
      </c>
      <c r="AP1" s="42" t="s">
        <v>413</v>
      </c>
      <c r="AQ1" s="42" t="s">
        <v>414</v>
      </c>
      <c r="AR1" s="42" t="s">
        <v>415</v>
      </c>
      <c r="AS1" s="42" t="s">
        <v>438</v>
      </c>
    </row>
    <row r="2" spans="1:45">
      <c r="A2" s="43">
        <v>4407003</v>
      </c>
      <c r="B2" s="43" t="s">
        <v>16</v>
      </c>
      <c r="D2" s="43">
        <v>2</v>
      </c>
      <c r="E2" s="43">
        <v>94999</v>
      </c>
      <c r="F2" s="44">
        <v>45904</v>
      </c>
      <c r="G2" s="43" t="s">
        <v>416</v>
      </c>
      <c r="H2" s="43" t="s">
        <v>75</v>
      </c>
      <c r="I2" s="43" t="s">
        <v>417</v>
      </c>
      <c r="J2" s="43" t="s">
        <v>7</v>
      </c>
      <c r="K2" s="43" t="s">
        <v>5</v>
      </c>
      <c r="L2" s="43" t="s">
        <v>18</v>
      </c>
      <c r="M2" s="43" t="s">
        <v>418</v>
      </c>
      <c r="N2" s="43" t="s">
        <v>11</v>
      </c>
      <c r="P2" s="43" t="s">
        <v>419</v>
      </c>
      <c r="Q2" s="43" t="s">
        <v>420</v>
      </c>
      <c r="R2" s="43" t="s">
        <v>32</v>
      </c>
      <c r="S2" s="43" t="s">
        <v>70</v>
      </c>
      <c r="U2" s="43" t="s">
        <v>68</v>
      </c>
      <c r="V2" s="43">
        <v>1</v>
      </c>
      <c r="Y2" s="43" t="s">
        <v>106</v>
      </c>
      <c r="Z2" s="43">
        <v>6000753</v>
      </c>
      <c r="AA2" s="43">
        <v>1</v>
      </c>
      <c r="AB2" s="43" t="s">
        <v>421</v>
      </c>
      <c r="AC2" s="43">
        <v>1</v>
      </c>
      <c r="AD2" s="43">
        <v>1</v>
      </c>
      <c r="AE2" s="43">
        <v>16</v>
      </c>
      <c r="AH2" s="43" t="s">
        <v>422</v>
      </c>
      <c r="AI2" s="43">
        <v>25407632</v>
      </c>
      <c r="AJ2" s="43" t="s">
        <v>213</v>
      </c>
      <c r="AK2" s="43">
        <v>67778</v>
      </c>
      <c r="AL2" s="43" t="s">
        <v>194</v>
      </c>
      <c r="AM2" s="43">
        <v>115</v>
      </c>
      <c r="AN2" s="43" t="s">
        <v>423</v>
      </c>
      <c r="AP2" s="43" t="s">
        <v>424</v>
      </c>
      <c r="AR2" s="43" t="s">
        <v>424</v>
      </c>
      <c r="AS2" s="43" t="s">
        <v>428</v>
      </c>
    </row>
    <row r="3" spans="1:45">
      <c r="A3" s="43">
        <v>4407003</v>
      </c>
      <c r="B3" s="43" t="s">
        <v>16</v>
      </c>
      <c r="D3" s="43">
        <v>2</v>
      </c>
      <c r="E3" s="43">
        <v>94999</v>
      </c>
      <c r="F3" s="44">
        <v>45904</v>
      </c>
      <c r="G3" s="43" t="s">
        <v>416</v>
      </c>
      <c r="H3" s="43" t="s">
        <v>75</v>
      </c>
      <c r="I3" s="43" t="s">
        <v>417</v>
      </c>
      <c r="J3" s="43" t="s">
        <v>7</v>
      </c>
      <c r="K3" s="43" t="s">
        <v>5</v>
      </c>
      <c r="L3" s="43" t="s">
        <v>18</v>
      </c>
      <c r="M3" s="43" t="s">
        <v>418</v>
      </c>
      <c r="N3" s="43" t="s">
        <v>11</v>
      </c>
      <c r="P3" s="43" t="s">
        <v>419</v>
      </c>
      <c r="Q3" s="43" t="s">
        <v>420</v>
      </c>
      <c r="R3" s="43" t="s">
        <v>32</v>
      </c>
      <c r="S3" s="43" t="s">
        <v>70</v>
      </c>
      <c r="U3" s="43" t="s">
        <v>68</v>
      </c>
      <c r="V3" s="43">
        <v>1</v>
      </c>
      <c r="Y3" s="43" t="s">
        <v>106</v>
      </c>
      <c r="Z3" s="43">
        <v>6000754</v>
      </c>
      <c r="AA3" s="43">
        <v>2</v>
      </c>
      <c r="AB3" s="43" t="s">
        <v>421</v>
      </c>
      <c r="AC3" s="43">
        <v>1</v>
      </c>
      <c r="AD3" s="43">
        <v>1</v>
      </c>
      <c r="AE3" s="43">
        <v>38</v>
      </c>
      <c r="AH3" s="43" t="s">
        <v>422</v>
      </c>
      <c r="AI3" s="43">
        <v>25407633</v>
      </c>
      <c r="AJ3" s="43" t="s">
        <v>213</v>
      </c>
      <c r="AK3" s="43">
        <v>67778</v>
      </c>
      <c r="AL3" s="43" t="s">
        <v>194</v>
      </c>
      <c r="AM3" s="43">
        <v>147</v>
      </c>
      <c r="AN3" s="43" t="s">
        <v>423</v>
      </c>
      <c r="AP3" s="43" t="s">
        <v>424</v>
      </c>
      <c r="AR3" s="43" t="s">
        <v>424</v>
      </c>
      <c r="AS3" s="43" t="s">
        <v>428</v>
      </c>
    </row>
    <row r="4" spans="1:45">
      <c r="A4" s="43">
        <v>4407003</v>
      </c>
      <c r="B4" s="43" t="s">
        <v>16</v>
      </c>
      <c r="D4" s="43">
        <v>2</v>
      </c>
      <c r="E4" s="43">
        <v>94999</v>
      </c>
      <c r="F4" s="44">
        <v>45904</v>
      </c>
      <c r="G4" s="43" t="s">
        <v>416</v>
      </c>
      <c r="H4" s="43" t="s">
        <v>75</v>
      </c>
      <c r="I4" s="43" t="s">
        <v>417</v>
      </c>
      <c r="J4" s="43" t="s">
        <v>7</v>
      </c>
      <c r="K4" s="43" t="s">
        <v>5</v>
      </c>
      <c r="L4" s="43" t="s">
        <v>18</v>
      </c>
      <c r="M4" s="43" t="s">
        <v>418</v>
      </c>
      <c r="N4" s="43" t="s">
        <v>11</v>
      </c>
      <c r="P4" s="43" t="s">
        <v>419</v>
      </c>
      <c r="Q4" s="43" t="s">
        <v>420</v>
      </c>
      <c r="R4" s="43" t="s">
        <v>32</v>
      </c>
      <c r="S4" s="43" t="s">
        <v>70</v>
      </c>
      <c r="U4" s="43" t="s">
        <v>68</v>
      </c>
      <c r="V4" s="43">
        <v>1</v>
      </c>
      <c r="Y4" s="43" t="s">
        <v>106</v>
      </c>
      <c r="Z4" s="43">
        <v>6000755</v>
      </c>
      <c r="AA4" s="43">
        <v>3</v>
      </c>
      <c r="AB4" s="43" t="s">
        <v>421</v>
      </c>
      <c r="AC4" s="43">
        <v>1</v>
      </c>
      <c r="AD4" s="43">
        <v>1</v>
      </c>
      <c r="AE4" s="43">
        <v>22</v>
      </c>
      <c r="AH4" s="43" t="s">
        <v>422</v>
      </c>
      <c r="AI4" s="43">
        <v>25407634</v>
      </c>
      <c r="AJ4" s="43" t="s">
        <v>213</v>
      </c>
      <c r="AK4" s="43">
        <v>67778</v>
      </c>
      <c r="AL4" s="43" t="s">
        <v>194</v>
      </c>
      <c r="AM4" s="43">
        <v>122</v>
      </c>
      <c r="AN4" s="43" t="s">
        <v>423</v>
      </c>
      <c r="AP4" s="43" t="s">
        <v>424</v>
      </c>
      <c r="AR4" s="43" t="s">
        <v>424</v>
      </c>
      <c r="AS4" s="43" t="s">
        <v>428</v>
      </c>
    </row>
    <row r="5" spans="1:45">
      <c r="A5" s="43">
        <v>4407003</v>
      </c>
      <c r="B5" s="43" t="s">
        <v>16</v>
      </c>
      <c r="D5" s="43">
        <v>2</v>
      </c>
      <c r="E5" s="43">
        <v>94999</v>
      </c>
      <c r="F5" s="44">
        <v>45904</v>
      </c>
      <c r="G5" s="43" t="s">
        <v>416</v>
      </c>
      <c r="H5" s="43" t="s">
        <v>75</v>
      </c>
      <c r="I5" s="43" t="s">
        <v>417</v>
      </c>
      <c r="J5" s="43" t="s">
        <v>7</v>
      </c>
      <c r="K5" s="43" t="s">
        <v>5</v>
      </c>
      <c r="L5" s="43" t="s">
        <v>18</v>
      </c>
      <c r="M5" s="43" t="s">
        <v>418</v>
      </c>
      <c r="N5" s="43" t="s">
        <v>11</v>
      </c>
      <c r="P5" s="43" t="s">
        <v>419</v>
      </c>
      <c r="Q5" s="43" t="s">
        <v>420</v>
      </c>
      <c r="R5" s="43" t="s">
        <v>32</v>
      </c>
      <c r="S5" s="43" t="s">
        <v>70</v>
      </c>
      <c r="U5" s="43" t="s">
        <v>68</v>
      </c>
      <c r="V5" s="43">
        <v>1</v>
      </c>
      <c r="Y5" s="43" t="s">
        <v>106</v>
      </c>
      <c r="Z5" s="43">
        <v>6000756</v>
      </c>
      <c r="AA5" s="43">
        <v>4</v>
      </c>
      <c r="AB5" s="43" t="s">
        <v>421</v>
      </c>
      <c r="AC5" s="43">
        <v>1</v>
      </c>
      <c r="AD5" s="43">
        <v>1</v>
      </c>
      <c r="AE5" s="43">
        <v>99</v>
      </c>
      <c r="AH5" s="43" t="s">
        <v>422</v>
      </c>
      <c r="AI5" s="43">
        <v>25407635</v>
      </c>
      <c r="AJ5" s="43" t="s">
        <v>213</v>
      </c>
      <c r="AK5" s="43">
        <v>67778</v>
      </c>
      <c r="AL5" s="43" t="s">
        <v>194</v>
      </c>
      <c r="AM5" s="43">
        <v>210</v>
      </c>
      <c r="AN5" s="43" t="s">
        <v>423</v>
      </c>
      <c r="AP5" s="43" t="s">
        <v>424</v>
      </c>
      <c r="AR5" s="43" t="s">
        <v>424</v>
      </c>
      <c r="AS5" s="43" t="s">
        <v>428</v>
      </c>
    </row>
    <row r="6" spans="1:45">
      <c r="A6" s="43">
        <v>4407003</v>
      </c>
      <c r="B6" s="43" t="s">
        <v>16</v>
      </c>
      <c r="D6" s="43">
        <v>2</v>
      </c>
      <c r="E6" s="43">
        <v>94999</v>
      </c>
      <c r="F6" s="44">
        <v>45904</v>
      </c>
      <c r="G6" s="43" t="s">
        <v>416</v>
      </c>
      <c r="H6" s="43" t="s">
        <v>75</v>
      </c>
      <c r="I6" s="43" t="s">
        <v>417</v>
      </c>
      <c r="J6" s="43" t="s">
        <v>7</v>
      </c>
      <c r="K6" s="43" t="s">
        <v>5</v>
      </c>
      <c r="L6" s="43" t="s">
        <v>18</v>
      </c>
      <c r="M6" s="43" t="s">
        <v>418</v>
      </c>
      <c r="N6" s="43" t="s">
        <v>11</v>
      </c>
      <c r="P6" s="43" t="s">
        <v>419</v>
      </c>
      <c r="Q6" s="43" t="s">
        <v>420</v>
      </c>
      <c r="R6" s="43" t="s">
        <v>32</v>
      </c>
      <c r="S6" s="43" t="s">
        <v>70</v>
      </c>
      <c r="U6" s="43" t="s">
        <v>68</v>
      </c>
      <c r="V6" s="43">
        <v>1</v>
      </c>
      <c r="Y6" s="43" t="s">
        <v>106</v>
      </c>
      <c r="Z6" s="43">
        <v>6000757</v>
      </c>
      <c r="AA6" s="43">
        <v>5</v>
      </c>
      <c r="AB6" s="43" t="s">
        <v>421</v>
      </c>
      <c r="AC6" s="43">
        <v>1</v>
      </c>
      <c r="AD6" s="43">
        <v>1</v>
      </c>
      <c r="AE6" s="43">
        <v>87</v>
      </c>
      <c r="AH6" s="43" t="s">
        <v>422</v>
      </c>
      <c r="AI6" s="43">
        <v>25407636</v>
      </c>
      <c r="AJ6" s="43" t="s">
        <v>213</v>
      </c>
      <c r="AK6" s="43">
        <v>67778</v>
      </c>
      <c r="AL6" s="43" t="s">
        <v>194</v>
      </c>
      <c r="AM6" s="43">
        <v>200</v>
      </c>
      <c r="AN6" s="43" t="s">
        <v>423</v>
      </c>
      <c r="AP6" s="43" t="s">
        <v>424</v>
      </c>
      <c r="AR6" s="43" t="s">
        <v>424</v>
      </c>
      <c r="AS6" s="43" t="s">
        <v>428</v>
      </c>
    </row>
    <row r="7" spans="1:45">
      <c r="A7" s="43">
        <v>4407003</v>
      </c>
      <c r="B7" s="43" t="s">
        <v>16</v>
      </c>
      <c r="D7" s="43">
        <v>2</v>
      </c>
      <c r="E7" s="43">
        <v>94999</v>
      </c>
      <c r="F7" s="44">
        <v>45904</v>
      </c>
      <c r="G7" s="43" t="s">
        <v>416</v>
      </c>
      <c r="H7" s="43" t="s">
        <v>75</v>
      </c>
      <c r="I7" s="43" t="s">
        <v>417</v>
      </c>
      <c r="J7" s="43" t="s">
        <v>7</v>
      </c>
      <c r="K7" s="43" t="s">
        <v>5</v>
      </c>
      <c r="L7" s="43" t="s">
        <v>18</v>
      </c>
      <c r="M7" s="43" t="s">
        <v>418</v>
      </c>
      <c r="N7" s="43" t="s">
        <v>11</v>
      </c>
      <c r="P7" s="43" t="s">
        <v>419</v>
      </c>
      <c r="Q7" s="43" t="s">
        <v>420</v>
      </c>
      <c r="R7" s="43" t="s">
        <v>32</v>
      </c>
      <c r="S7" s="43" t="s">
        <v>70</v>
      </c>
      <c r="U7" s="43" t="s">
        <v>68</v>
      </c>
      <c r="V7" s="43">
        <v>1</v>
      </c>
      <c r="Y7" s="43" t="s">
        <v>106</v>
      </c>
      <c r="Z7" s="43">
        <v>6000758</v>
      </c>
      <c r="AA7" s="43">
        <v>6</v>
      </c>
      <c r="AB7" s="43" t="s">
        <v>421</v>
      </c>
      <c r="AC7" s="43">
        <v>1</v>
      </c>
      <c r="AD7" s="43">
        <v>1</v>
      </c>
      <c r="AE7" s="43">
        <v>36</v>
      </c>
      <c r="AH7" s="43" t="s">
        <v>422</v>
      </c>
      <c r="AI7" s="43">
        <v>25407637</v>
      </c>
      <c r="AJ7" s="43" t="s">
        <v>213</v>
      </c>
      <c r="AK7" s="43">
        <v>67778</v>
      </c>
      <c r="AL7" s="43" t="s">
        <v>194</v>
      </c>
      <c r="AM7" s="43">
        <v>153</v>
      </c>
      <c r="AN7" s="43" t="s">
        <v>423</v>
      </c>
      <c r="AP7" s="43" t="s">
        <v>424</v>
      </c>
      <c r="AR7" s="43" t="s">
        <v>424</v>
      </c>
      <c r="AS7" s="43" t="s">
        <v>428</v>
      </c>
    </row>
    <row r="8" spans="1:45">
      <c r="A8" s="43">
        <v>4407003</v>
      </c>
      <c r="B8" s="43" t="s">
        <v>16</v>
      </c>
      <c r="D8" s="43">
        <v>2</v>
      </c>
      <c r="E8" s="43">
        <v>94999</v>
      </c>
      <c r="F8" s="44">
        <v>45904</v>
      </c>
      <c r="G8" s="43" t="s">
        <v>416</v>
      </c>
      <c r="H8" s="43" t="s">
        <v>75</v>
      </c>
      <c r="I8" s="43" t="s">
        <v>417</v>
      </c>
      <c r="J8" s="43" t="s">
        <v>7</v>
      </c>
      <c r="K8" s="43" t="s">
        <v>5</v>
      </c>
      <c r="L8" s="43" t="s">
        <v>18</v>
      </c>
      <c r="M8" s="43" t="s">
        <v>418</v>
      </c>
      <c r="N8" s="43" t="s">
        <v>11</v>
      </c>
      <c r="P8" s="43" t="s">
        <v>419</v>
      </c>
      <c r="Q8" s="43" t="s">
        <v>420</v>
      </c>
      <c r="R8" s="43" t="s">
        <v>32</v>
      </c>
      <c r="S8" s="43" t="s">
        <v>70</v>
      </c>
      <c r="U8" s="43" t="s">
        <v>68</v>
      </c>
      <c r="V8" s="43">
        <v>1</v>
      </c>
      <c r="Y8" s="43" t="s">
        <v>106</v>
      </c>
      <c r="Z8" s="43">
        <v>6000759</v>
      </c>
      <c r="AA8" s="43">
        <v>7</v>
      </c>
      <c r="AB8" s="43" t="s">
        <v>421</v>
      </c>
      <c r="AC8" s="43">
        <v>1</v>
      </c>
      <c r="AD8" s="43">
        <v>1</v>
      </c>
      <c r="AE8" s="43">
        <v>35</v>
      </c>
      <c r="AH8" s="43" t="s">
        <v>422</v>
      </c>
      <c r="AI8" s="43">
        <v>25407638</v>
      </c>
      <c r="AJ8" s="43" t="s">
        <v>213</v>
      </c>
      <c r="AK8" s="43">
        <v>67778</v>
      </c>
      <c r="AL8" s="43" t="s">
        <v>194</v>
      </c>
      <c r="AM8" s="43">
        <v>152</v>
      </c>
      <c r="AN8" s="43" t="s">
        <v>423</v>
      </c>
      <c r="AP8" s="43" t="s">
        <v>424</v>
      </c>
      <c r="AR8" s="43" t="s">
        <v>424</v>
      </c>
      <c r="AS8" s="43" t="s">
        <v>428</v>
      </c>
    </row>
    <row r="9" spans="1:45">
      <c r="A9" s="43">
        <v>4407003</v>
      </c>
      <c r="B9" s="43" t="s">
        <v>16</v>
      </c>
      <c r="D9" s="43">
        <v>2</v>
      </c>
      <c r="E9" s="43">
        <v>94999</v>
      </c>
      <c r="F9" s="44">
        <v>45904</v>
      </c>
      <c r="G9" s="43" t="s">
        <v>416</v>
      </c>
      <c r="H9" s="43" t="s">
        <v>75</v>
      </c>
      <c r="I9" s="43" t="s">
        <v>417</v>
      </c>
      <c r="J9" s="43" t="s">
        <v>7</v>
      </c>
      <c r="K9" s="43" t="s">
        <v>5</v>
      </c>
      <c r="L9" s="43" t="s">
        <v>18</v>
      </c>
      <c r="M9" s="43" t="s">
        <v>418</v>
      </c>
      <c r="N9" s="43" t="s">
        <v>11</v>
      </c>
      <c r="P9" s="43" t="s">
        <v>419</v>
      </c>
      <c r="Q9" s="43" t="s">
        <v>420</v>
      </c>
      <c r="R9" s="43" t="s">
        <v>32</v>
      </c>
      <c r="S9" s="43" t="s">
        <v>70</v>
      </c>
      <c r="U9" s="43" t="s">
        <v>68</v>
      </c>
      <c r="V9" s="43">
        <v>1</v>
      </c>
      <c r="Y9" s="43" t="s">
        <v>106</v>
      </c>
      <c r="Z9" s="43">
        <v>6000760</v>
      </c>
      <c r="AA9" s="43">
        <v>8</v>
      </c>
      <c r="AB9" s="43" t="s">
        <v>421</v>
      </c>
      <c r="AC9" s="43">
        <v>1</v>
      </c>
      <c r="AD9" s="43">
        <v>1</v>
      </c>
      <c r="AE9" s="43">
        <v>70</v>
      </c>
      <c r="AH9" s="43" t="s">
        <v>422</v>
      </c>
      <c r="AI9" s="43">
        <v>25407639</v>
      </c>
      <c r="AJ9" s="43" t="s">
        <v>213</v>
      </c>
      <c r="AK9" s="43">
        <v>67778</v>
      </c>
      <c r="AL9" s="43" t="s">
        <v>194</v>
      </c>
      <c r="AM9" s="43">
        <v>195</v>
      </c>
      <c r="AN9" s="43" t="s">
        <v>423</v>
      </c>
      <c r="AP9" s="43" t="s">
        <v>424</v>
      </c>
      <c r="AR9" s="43" t="s">
        <v>424</v>
      </c>
      <c r="AS9" s="43" t="s">
        <v>428</v>
      </c>
    </row>
    <row r="10" spans="1:45">
      <c r="A10" s="43">
        <v>4407003</v>
      </c>
      <c r="B10" s="43" t="s">
        <v>16</v>
      </c>
      <c r="D10" s="43">
        <v>2</v>
      </c>
      <c r="E10" s="43">
        <v>94999</v>
      </c>
      <c r="F10" s="44">
        <v>45904</v>
      </c>
      <c r="G10" s="43" t="s">
        <v>416</v>
      </c>
      <c r="H10" s="43" t="s">
        <v>75</v>
      </c>
      <c r="I10" s="43" t="s">
        <v>417</v>
      </c>
      <c r="J10" s="43" t="s">
        <v>7</v>
      </c>
      <c r="K10" s="43" t="s">
        <v>5</v>
      </c>
      <c r="L10" s="43" t="s">
        <v>18</v>
      </c>
      <c r="M10" s="43" t="s">
        <v>418</v>
      </c>
      <c r="N10" s="43" t="s">
        <v>11</v>
      </c>
      <c r="P10" s="43" t="s">
        <v>419</v>
      </c>
      <c r="Q10" s="43" t="s">
        <v>420</v>
      </c>
      <c r="R10" s="43" t="s">
        <v>32</v>
      </c>
      <c r="S10" s="43" t="s">
        <v>70</v>
      </c>
      <c r="U10" s="43" t="s">
        <v>68</v>
      </c>
      <c r="V10" s="43">
        <v>1</v>
      </c>
      <c r="Y10" s="43" t="s">
        <v>106</v>
      </c>
      <c r="Z10" s="43">
        <v>6000761</v>
      </c>
      <c r="AA10" s="43">
        <v>9</v>
      </c>
      <c r="AB10" s="43" t="s">
        <v>421</v>
      </c>
      <c r="AC10" s="43">
        <v>1</v>
      </c>
      <c r="AD10" s="43">
        <v>1</v>
      </c>
      <c r="AE10" s="43">
        <v>44</v>
      </c>
      <c r="AH10" s="43" t="s">
        <v>422</v>
      </c>
      <c r="AI10" s="43">
        <v>25407640</v>
      </c>
      <c r="AJ10" s="43" t="s">
        <v>213</v>
      </c>
      <c r="AK10" s="43">
        <v>67778</v>
      </c>
      <c r="AL10" s="43" t="s">
        <v>194</v>
      </c>
      <c r="AM10" s="43">
        <v>160</v>
      </c>
      <c r="AN10" s="43" t="s">
        <v>423</v>
      </c>
      <c r="AP10" s="43" t="s">
        <v>424</v>
      </c>
      <c r="AR10" s="43" t="s">
        <v>424</v>
      </c>
      <c r="AS10" s="43" t="s">
        <v>428</v>
      </c>
    </row>
    <row r="11" spans="1:45">
      <c r="A11" s="43">
        <v>4407003</v>
      </c>
      <c r="B11" s="43" t="s">
        <v>16</v>
      </c>
      <c r="D11" s="43">
        <v>2</v>
      </c>
      <c r="E11" s="43">
        <v>94999</v>
      </c>
      <c r="F11" s="44">
        <v>45904</v>
      </c>
      <c r="G11" s="43" t="s">
        <v>416</v>
      </c>
      <c r="H11" s="43" t="s">
        <v>75</v>
      </c>
      <c r="I11" s="43" t="s">
        <v>417</v>
      </c>
      <c r="J11" s="43" t="s">
        <v>7</v>
      </c>
      <c r="K11" s="43" t="s">
        <v>5</v>
      </c>
      <c r="L11" s="43" t="s">
        <v>18</v>
      </c>
      <c r="M11" s="43" t="s">
        <v>418</v>
      </c>
      <c r="N11" s="43" t="s">
        <v>11</v>
      </c>
      <c r="P11" s="43" t="s">
        <v>419</v>
      </c>
      <c r="Q11" s="43" t="s">
        <v>420</v>
      </c>
      <c r="R11" s="43" t="s">
        <v>32</v>
      </c>
      <c r="S11" s="43" t="s">
        <v>70</v>
      </c>
      <c r="U11" s="43" t="s">
        <v>68</v>
      </c>
      <c r="V11" s="43">
        <v>1</v>
      </c>
      <c r="Y11" s="43" t="s">
        <v>106</v>
      </c>
      <c r="Z11" s="43">
        <v>6000762</v>
      </c>
      <c r="AA11" s="43">
        <v>10</v>
      </c>
      <c r="AB11" s="43" t="s">
        <v>421</v>
      </c>
      <c r="AC11" s="43">
        <v>1</v>
      </c>
      <c r="AD11" s="43">
        <v>1</v>
      </c>
      <c r="AE11" s="43">
        <v>40</v>
      </c>
      <c r="AH11" s="43" t="s">
        <v>422</v>
      </c>
      <c r="AI11" s="43">
        <v>25407641</v>
      </c>
      <c r="AJ11" s="43" t="s">
        <v>213</v>
      </c>
      <c r="AK11" s="43">
        <v>67778</v>
      </c>
      <c r="AL11" s="43" t="s">
        <v>194</v>
      </c>
      <c r="AM11" s="43">
        <v>156</v>
      </c>
      <c r="AN11" s="43" t="s">
        <v>423</v>
      </c>
      <c r="AP11" s="43" t="s">
        <v>424</v>
      </c>
      <c r="AR11" s="43" t="s">
        <v>424</v>
      </c>
      <c r="AS11" s="43" t="s">
        <v>428</v>
      </c>
    </row>
    <row r="12" spans="1:45">
      <c r="A12" s="43">
        <v>4407003</v>
      </c>
      <c r="B12" s="43" t="s">
        <v>16</v>
      </c>
      <c r="D12" s="43">
        <v>2</v>
      </c>
      <c r="E12" s="43">
        <v>94999</v>
      </c>
      <c r="F12" s="44">
        <v>45904</v>
      </c>
      <c r="G12" s="43" t="s">
        <v>416</v>
      </c>
      <c r="H12" s="43" t="s">
        <v>75</v>
      </c>
      <c r="I12" s="43" t="s">
        <v>417</v>
      </c>
      <c r="J12" s="43" t="s">
        <v>7</v>
      </c>
      <c r="K12" s="43" t="s">
        <v>5</v>
      </c>
      <c r="L12" s="43" t="s">
        <v>18</v>
      </c>
      <c r="M12" s="43" t="s">
        <v>418</v>
      </c>
      <c r="N12" s="43" t="s">
        <v>11</v>
      </c>
      <c r="P12" s="43" t="s">
        <v>419</v>
      </c>
      <c r="Q12" s="43" t="s">
        <v>420</v>
      </c>
      <c r="R12" s="43" t="s">
        <v>32</v>
      </c>
      <c r="S12" s="43" t="s">
        <v>70</v>
      </c>
      <c r="U12" s="43" t="s">
        <v>68</v>
      </c>
      <c r="V12" s="43">
        <v>1</v>
      </c>
      <c r="Y12" s="43" t="s">
        <v>106</v>
      </c>
      <c r="Z12" s="43">
        <v>6000763</v>
      </c>
      <c r="AA12" s="43">
        <v>11</v>
      </c>
      <c r="AB12" s="43" t="s">
        <v>421</v>
      </c>
      <c r="AC12" s="43">
        <v>1</v>
      </c>
      <c r="AD12" s="43">
        <v>1</v>
      </c>
      <c r="AE12" s="43">
        <v>43</v>
      </c>
      <c r="AH12" s="43" t="s">
        <v>422</v>
      </c>
      <c r="AI12" s="43">
        <v>25407642</v>
      </c>
      <c r="AJ12" s="43" t="s">
        <v>213</v>
      </c>
      <c r="AK12" s="43">
        <v>67778</v>
      </c>
      <c r="AL12" s="43" t="s">
        <v>194</v>
      </c>
      <c r="AM12" s="43">
        <v>167</v>
      </c>
      <c r="AN12" s="43" t="s">
        <v>423</v>
      </c>
      <c r="AP12" s="43" t="s">
        <v>424</v>
      </c>
      <c r="AR12" s="43" t="s">
        <v>424</v>
      </c>
      <c r="AS12" s="43" t="s">
        <v>428</v>
      </c>
    </row>
    <row r="13" spans="1:45">
      <c r="A13" s="43">
        <v>4407003</v>
      </c>
      <c r="B13" s="43" t="s">
        <v>16</v>
      </c>
      <c r="D13" s="43">
        <v>2</v>
      </c>
      <c r="E13" s="43">
        <v>94999</v>
      </c>
      <c r="F13" s="44">
        <v>45904</v>
      </c>
      <c r="G13" s="43" t="s">
        <v>416</v>
      </c>
      <c r="H13" s="43" t="s">
        <v>75</v>
      </c>
      <c r="I13" s="43" t="s">
        <v>417</v>
      </c>
      <c r="J13" s="43" t="s">
        <v>7</v>
      </c>
      <c r="K13" s="43" t="s">
        <v>5</v>
      </c>
      <c r="L13" s="43" t="s">
        <v>18</v>
      </c>
      <c r="M13" s="43" t="s">
        <v>418</v>
      </c>
      <c r="N13" s="43" t="s">
        <v>11</v>
      </c>
      <c r="P13" s="43" t="s">
        <v>419</v>
      </c>
      <c r="Q13" s="43" t="s">
        <v>420</v>
      </c>
      <c r="R13" s="43" t="s">
        <v>32</v>
      </c>
      <c r="S13" s="43" t="s">
        <v>70</v>
      </c>
      <c r="U13" s="43" t="s">
        <v>68</v>
      </c>
      <c r="V13" s="43">
        <v>1</v>
      </c>
      <c r="Y13" s="43" t="s">
        <v>106</v>
      </c>
      <c r="Z13" s="43">
        <v>6000764</v>
      </c>
      <c r="AA13" s="43">
        <v>12</v>
      </c>
      <c r="AB13" s="43" t="s">
        <v>421</v>
      </c>
      <c r="AC13" s="43">
        <v>1</v>
      </c>
      <c r="AD13" s="43">
        <v>1</v>
      </c>
      <c r="AE13" s="43">
        <v>47</v>
      </c>
      <c r="AH13" s="43" t="s">
        <v>422</v>
      </c>
      <c r="AI13" s="43">
        <v>25407643</v>
      </c>
      <c r="AJ13" s="43" t="s">
        <v>213</v>
      </c>
      <c r="AK13" s="43">
        <v>67778</v>
      </c>
      <c r="AL13" s="43" t="s">
        <v>194</v>
      </c>
      <c r="AM13" s="43">
        <v>165</v>
      </c>
      <c r="AN13" s="43" t="s">
        <v>423</v>
      </c>
      <c r="AP13" s="43" t="s">
        <v>424</v>
      </c>
      <c r="AR13" s="43" t="s">
        <v>424</v>
      </c>
      <c r="AS13" s="43" t="s">
        <v>428</v>
      </c>
    </row>
    <row r="14" spans="1:45">
      <c r="A14" s="43">
        <v>4407003</v>
      </c>
      <c r="B14" s="43" t="s">
        <v>16</v>
      </c>
      <c r="D14" s="43">
        <v>2</v>
      </c>
      <c r="E14" s="43">
        <v>94999</v>
      </c>
      <c r="F14" s="44">
        <v>45904</v>
      </c>
      <c r="G14" s="43" t="s">
        <v>416</v>
      </c>
      <c r="H14" s="43" t="s">
        <v>75</v>
      </c>
      <c r="I14" s="43" t="s">
        <v>417</v>
      </c>
      <c r="J14" s="43" t="s">
        <v>7</v>
      </c>
      <c r="K14" s="43" t="s">
        <v>5</v>
      </c>
      <c r="L14" s="43" t="s">
        <v>18</v>
      </c>
      <c r="M14" s="43" t="s">
        <v>418</v>
      </c>
      <c r="N14" s="43" t="s">
        <v>11</v>
      </c>
      <c r="P14" s="43" t="s">
        <v>419</v>
      </c>
      <c r="Q14" s="43" t="s">
        <v>420</v>
      </c>
      <c r="R14" s="43" t="s">
        <v>32</v>
      </c>
      <c r="S14" s="43" t="s">
        <v>70</v>
      </c>
      <c r="U14" s="43" t="s">
        <v>68</v>
      </c>
      <c r="V14" s="43">
        <v>1</v>
      </c>
      <c r="Y14" s="43" t="s">
        <v>106</v>
      </c>
      <c r="Z14" s="43">
        <v>6000765</v>
      </c>
      <c r="AA14" s="43">
        <v>13</v>
      </c>
      <c r="AB14" s="43" t="s">
        <v>421</v>
      </c>
      <c r="AC14" s="43">
        <v>1</v>
      </c>
      <c r="AD14" s="43">
        <v>1</v>
      </c>
      <c r="AE14" s="43">
        <v>52</v>
      </c>
      <c r="AH14" s="43" t="s">
        <v>422</v>
      </c>
      <c r="AI14" s="43">
        <v>25407644</v>
      </c>
      <c r="AJ14" s="43" t="s">
        <v>213</v>
      </c>
      <c r="AK14" s="43">
        <v>67778</v>
      </c>
      <c r="AL14" s="43" t="s">
        <v>194</v>
      </c>
      <c r="AM14" s="43">
        <v>168</v>
      </c>
      <c r="AN14" s="43" t="s">
        <v>423</v>
      </c>
      <c r="AP14" s="43" t="s">
        <v>424</v>
      </c>
      <c r="AR14" s="43" t="s">
        <v>424</v>
      </c>
      <c r="AS14" s="43" t="s">
        <v>428</v>
      </c>
    </row>
    <row r="15" spans="1:45">
      <c r="A15" s="43">
        <v>4407003</v>
      </c>
      <c r="B15" s="43" t="s">
        <v>16</v>
      </c>
      <c r="D15" s="43">
        <v>2</v>
      </c>
      <c r="E15" s="43">
        <v>94999</v>
      </c>
      <c r="F15" s="44">
        <v>45904</v>
      </c>
      <c r="G15" s="43" t="s">
        <v>416</v>
      </c>
      <c r="H15" s="43" t="s">
        <v>75</v>
      </c>
      <c r="I15" s="43" t="s">
        <v>417</v>
      </c>
      <c r="J15" s="43" t="s">
        <v>7</v>
      </c>
      <c r="K15" s="43" t="s">
        <v>5</v>
      </c>
      <c r="L15" s="43" t="s">
        <v>18</v>
      </c>
      <c r="M15" s="43" t="s">
        <v>418</v>
      </c>
      <c r="N15" s="43" t="s">
        <v>11</v>
      </c>
      <c r="P15" s="43" t="s">
        <v>419</v>
      </c>
      <c r="Q15" s="43" t="s">
        <v>420</v>
      </c>
      <c r="R15" s="43" t="s">
        <v>32</v>
      </c>
      <c r="S15" s="43" t="s">
        <v>70</v>
      </c>
      <c r="U15" s="43" t="s">
        <v>68</v>
      </c>
      <c r="V15" s="43">
        <v>1</v>
      </c>
      <c r="Y15" s="43" t="s">
        <v>106</v>
      </c>
      <c r="Z15" s="43">
        <v>6000766</v>
      </c>
      <c r="AA15" s="43">
        <v>14</v>
      </c>
      <c r="AB15" s="43" t="s">
        <v>421</v>
      </c>
      <c r="AC15" s="43">
        <v>1</v>
      </c>
      <c r="AD15" s="43">
        <v>1</v>
      </c>
      <c r="AE15" s="43">
        <v>31</v>
      </c>
      <c r="AH15" s="43" t="s">
        <v>422</v>
      </c>
      <c r="AI15" s="43">
        <v>25407645</v>
      </c>
      <c r="AJ15" s="43" t="s">
        <v>213</v>
      </c>
      <c r="AK15" s="43">
        <v>67778</v>
      </c>
      <c r="AL15" s="43" t="s">
        <v>194</v>
      </c>
      <c r="AM15" s="43">
        <v>141</v>
      </c>
      <c r="AN15" s="43" t="s">
        <v>423</v>
      </c>
      <c r="AP15" s="43" t="s">
        <v>424</v>
      </c>
      <c r="AR15" s="43" t="s">
        <v>424</v>
      </c>
      <c r="AS15" s="43" t="s">
        <v>428</v>
      </c>
    </row>
    <row r="16" spans="1:45">
      <c r="A16" s="43">
        <v>4407003</v>
      </c>
      <c r="B16" s="43" t="s">
        <v>16</v>
      </c>
      <c r="D16" s="43">
        <v>2</v>
      </c>
      <c r="E16" s="43">
        <v>94999</v>
      </c>
      <c r="F16" s="44">
        <v>45904</v>
      </c>
      <c r="G16" s="43" t="s">
        <v>416</v>
      </c>
      <c r="H16" s="43" t="s">
        <v>75</v>
      </c>
      <c r="I16" s="43" t="s">
        <v>417</v>
      </c>
      <c r="J16" s="43" t="s">
        <v>7</v>
      </c>
      <c r="K16" s="43" t="s">
        <v>5</v>
      </c>
      <c r="L16" s="43" t="s">
        <v>18</v>
      </c>
      <c r="M16" s="43" t="s">
        <v>418</v>
      </c>
      <c r="N16" s="43" t="s">
        <v>11</v>
      </c>
      <c r="P16" s="43" t="s">
        <v>419</v>
      </c>
      <c r="Q16" s="43" t="s">
        <v>420</v>
      </c>
      <c r="R16" s="43" t="s">
        <v>32</v>
      </c>
      <c r="S16" s="43" t="s">
        <v>70</v>
      </c>
      <c r="U16" s="43" t="s">
        <v>68</v>
      </c>
      <c r="V16" s="43">
        <v>1</v>
      </c>
      <c r="Y16" s="43" t="s">
        <v>106</v>
      </c>
      <c r="Z16" s="43">
        <v>6000767</v>
      </c>
      <c r="AA16" s="43">
        <v>15</v>
      </c>
      <c r="AB16" s="43" t="s">
        <v>421</v>
      </c>
      <c r="AC16" s="43">
        <v>1</v>
      </c>
      <c r="AD16" s="43">
        <v>1</v>
      </c>
      <c r="AE16" s="43">
        <v>18</v>
      </c>
      <c r="AH16" s="43" t="s">
        <v>422</v>
      </c>
      <c r="AI16" s="43">
        <v>25407646</v>
      </c>
      <c r="AJ16" s="43" t="s">
        <v>213</v>
      </c>
      <c r="AK16" s="43">
        <v>67778</v>
      </c>
      <c r="AL16" s="43" t="s">
        <v>194</v>
      </c>
      <c r="AM16" s="43">
        <v>120</v>
      </c>
      <c r="AN16" s="43" t="s">
        <v>423</v>
      </c>
      <c r="AP16" s="43" t="s">
        <v>424</v>
      </c>
      <c r="AR16" s="43" t="s">
        <v>424</v>
      </c>
      <c r="AS16" s="43" t="s">
        <v>428</v>
      </c>
    </row>
    <row r="17" spans="1:45">
      <c r="A17" s="43">
        <v>4407003</v>
      </c>
      <c r="B17" s="43" t="s">
        <v>16</v>
      </c>
      <c r="D17" s="43">
        <v>2</v>
      </c>
      <c r="E17" s="43">
        <v>94999</v>
      </c>
      <c r="F17" s="44">
        <v>45904</v>
      </c>
      <c r="G17" s="43" t="s">
        <v>416</v>
      </c>
      <c r="H17" s="43" t="s">
        <v>75</v>
      </c>
      <c r="I17" s="43" t="s">
        <v>417</v>
      </c>
      <c r="J17" s="43" t="s">
        <v>7</v>
      </c>
      <c r="K17" s="43" t="s">
        <v>5</v>
      </c>
      <c r="L17" s="43" t="s">
        <v>18</v>
      </c>
      <c r="M17" s="43" t="s">
        <v>418</v>
      </c>
      <c r="N17" s="43" t="s">
        <v>11</v>
      </c>
      <c r="P17" s="43" t="s">
        <v>419</v>
      </c>
      <c r="Q17" s="43" t="s">
        <v>420</v>
      </c>
      <c r="R17" s="43" t="s">
        <v>32</v>
      </c>
      <c r="S17" s="43" t="s">
        <v>70</v>
      </c>
      <c r="U17" s="43" t="s">
        <v>68</v>
      </c>
      <c r="V17" s="43">
        <v>1</v>
      </c>
      <c r="Y17" s="43" t="s">
        <v>106</v>
      </c>
      <c r="Z17" s="43">
        <v>6000768</v>
      </c>
      <c r="AA17" s="43">
        <v>16</v>
      </c>
      <c r="AB17" s="43" t="s">
        <v>421</v>
      </c>
      <c r="AC17" s="43">
        <v>1</v>
      </c>
      <c r="AD17" s="43">
        <v>1</v>
      </c>
      <c r="AE17" s="43">
        <v>45</v>
      </c>
      <c r="AH17" s="43" t="s">
        <v>422</v>
      </c>
      <c r="AI17" s="43">
        <v>25407647</v>
      </c>
      <c r="AJ17" s="43" t="s">
        <v>213</v>
      </c>
      <c r="AK17" s="43">
        <v>67778</v>
      </c>
      <c r="AL17" s="43" t="s">
        <v>194</v>
      </c>
      <c r="AM17" s="43">
        <v>156</v>
      </c>
      <c r="AN17" s="43" t="s">
        <v>423</v>
      </c>
      <c r="AP17" s="43" t="s">
        <v>424</v>
      </c>
      <c r="AR17" s="43" t="s">
        <v>424</v>
      </c>
      <c r="AS17" s="43" t="s">
        <v>428</v>
      </c>
    </row>
    <row r="18" spans="1:45">
      <c r="A18" s="43">
        <v>4407003</v>
      </c>
      <c r="B18" s="43" t="s">
        <v>16</v>
      </c>
      <c r="D18" s="43">
        <v>2</v>
      </c>
      <c r="E18" s="43">
        <v>94999</v>
      </c>
      <c r="F18" s="44">
        <v>45904</v>
      </c>
      <c r="G18" s="43" t="s">
        <v>416</v>
      </c>
      <c r="H18" s="43" t="s">
        <v>75</v>
      </c>
      <c r="I18" s="43" t="s">
        <v>417</v>
      </c>
      <c r="J18" s="43" t="s">
        <v>7</v>
      </c>
      <c r="K18" s="43" t="s">
        <v>5</v>
      </c>
      <c r="L18" s="43" t="s">
        <v>18</v>
      </c>
      <c r="M18" s="43" t="s">
        <v>418</v>
      </c>
      <c r="N18" s="43" t="s">
        <v>11</v>
      </c>
      <c r="P18" s="43" t="s">
        <v>419</v>
      </c>
      <c r="Q18" s="43" t="s">
        <v>420</v>
      </c>
      <c r="R18" s="43" t="s">
        <v>32</v>
      </c>
      <c r="S18" s="43" t="s">
        <v>70</v>
      </c>
      <c r="U18" s="43" t="s">
        <v>68</v>
      </c>
      <c r="V18" s="43">
        <v>1</v>
      </c>
      <c r="Y18" s="43" t="s">
        <v>106</v>
      </c>
      <c r="Z18" s="43">
        <v>6000769</v>
      </c>
      <c r="AA18" s="43">
        <v>17</v>
      </c>
      <c r="AB18" s="43" t="s">
        <v>421</v>
      </c>
      <c r="AC18" s="43">
        <v>1</v>
      </c>
      <c r="AD18" s="43">
        <v>1</v>
      </c>
      <c r="AE18" s="43">
        <v>45</v>
      </c>
      <c r="AH18" s="43" t="s">
        <v>422</v>
      </c>
      <c r="AI18" s="43">
        <v>25407648</v>
      </c>
      <c r="AJ18" s="43" t="s">
        <v>213</v>
      </c>
      <c r="AK18" s="43">
        <v>67778</v>
      </c>
      <c r="AL18" s="43" t="s">
        <v>194</v>
      </c>
      <c r="AM18" s="43">
        <v>163</v>
      </c>
      <c r="AN18" s="43" t="s">
        <v>423</v>
      </c>
      <c r="AP18" s="43" t="s">
        <v>424</v>
      </c>
      <c r="AR18" s="43" t="s">
        <v>424</v>
      </c>
      <c r="AS18" s="43" t="s">
        <v>428</v>
      </c>
    </row>
    <row r="19" spans="1:45">
      <c r="A19" s="43">
        <v>4407003</v>
      </c>
      <c r="B19" s="43" t="s">
        <v>16</v>
      </c>
      <c r="D19" s="43">
        <v>2</v>
      </c>
      <c r="E19" s="43">
        <v>94999</v>
      </c>
      <c r="F19" s="44">
        <v>45904</v>
      </c>
      <c r="G19" s="43" t="s">
        <v>416</v>
      </c>
      <c r="H19" s="43" t="s">
        <v>75</v>
      </c>
      <c r="I19" s="43" t="s">
        <v>417</v>
      </c>
      <c r="J19" s="43" t="s">
        <v>7</v>
      </c>
      <c r="K19" s="43" t="s">
        <v>5</v>
      </c>
      <c r="L19" s="43" t="s">
        <v>18</v>
      </c>
      <c r="M19" s="43" t="s">
        <v>418</v>
      </c>
      <c r="N19" s="43" t="s">
        <v>11</v>
      </c>
      <c r="P19" s="43" t="s">
        <v>419</v>
      </c>
      <c r="Q19" s="43" t="s">
        <v>420</v>
      </c>
      <c r="R19" s="43" t="s">
        <v>32</v>
      </c>
      <c r="S19" s="43" t="s">
        <v>70</v>
      </c>
      <c r="U19" s="43" t="s">
        <v>68</v>
      </c>
      <c r="V19" s="43">
        <v>1</v>
      </c>
      <c r="Y19" s="43" t="s">
        <v>106</v>
      </c>
      <c r="Z19" s="43">
        <v>6000770</v>
      </c>
      <c r="AA19" s="43">
        <v>18</v>
      </c>
      <c r="AB19" s="43" t="s">
        <v>421</v>
      </c>
      <c r="AC19" s="43">
        <v>1</v>
      </c>
      <c r="AD19" s="43">
        <v>1</v>
      </c>
      <c r="AE19" s="43">
        <v>61</v>
      </c>
      <c r="AH19" s="43" t="s">
        <v>422</v>
      </c>
      <c r="AI19" s="43">
        <v>25407649</v>
      </c>
      <c r="AJ19" s="43" t="s">
        <v>213</v>
      </c>
      <c r="AK19" s="43">
        <v>67778</v>
      </c>
      <c r="AL19" s="43" t="s">
        <v>194</v>
      </c>
      <c r="AM19" s="43">
        <v>178</v>
      </c>
      <c r="AN19" s="43" t="s">
        <v>423</v>
      </c>
      <c r="AP19" s="43" t="s">
        <v>424</v>
      </c>
      <c r="AR19" s="43" t="s">
        <v>424</v>
      </c>
      <c r="AS19" s="43" t="s">
        <v>428</v>
      </c>
    </row>
    <row r="20" spans="1:45">
      <c r="A20" s="43">
        <v>4407003</v>
      </c>
      <c r="B20" s="43" t="s">
        <v>16</v>
      </c>
      <c r="D20" s="43">
        <v>2</v>
      </c>
      <c r="E20" s="43">
        <v>94999</v>
      </c>
      <c r="F20" s="44">
        <v>45904</v>
      </c>
      <c r="G20" s="43" t="s">
        <v>416</v>
      </c>
      <c r="H20" s="43" t="s">
        <v>75</v>
      </c>
      <c r="I20" s="43" t="s">
        <v>417</v>
      </c>
      <c r="J20" s="43" t="s">
        <v>7</v>
      </c>
      <c r="K20" s="43" t="s">
        <v>5</v>
      </c>
      <c r="L20" s="43" t="s">
        <v>18</v>
      </c>
      <c r="M20" s="43" t="s">
        <v>418</v>
      </c>
      <c r="N20" s="43" t="s">
        <v>11</v>
      </c>
      <c r="P20" s="43" t="s">
        <v>419</v>
      </c>
      <c r="Q20" s="43" t="s">
        <v>420</v>
      </c>
      <c r="R20" s="43" t="s">
        <v>32</v>
      </c>
      <c r="S20" s="43" t="s">
        <v>70</v>
      </c>
      <c r="U20" s="43" t="s">
        <v>68</v>
      </c>
      <c r="V20" s="43">
        <v>1</v>
      </c>
      <c r="Y20" s="43" t="s">
        <v>106</v>
      </c>
      <c r="Z20" s="43">
        <v>6000771</v>
      </c>
      <c r="AA20" s="43">
        <v>19</v>
      </c>
      <c r="AB20" s="43" t="s">
        <v>421</v>
      </c>
      <c r="AC20" s="43">
        <v>1</v>
      </c>
      <c r="AD20" s="43">
        <v>1</v>
      </c>
      <c r="AE20" s="43">
        <v>39</v>
      </c>
      <c r="AH20" s="43" t="s">
        <v>422</v>
      </c>
      <c r="AI20" s="43">
        <v>25407650</v>
      </c>
      <c r="AJ20" s="43" t="s">
        <v>213</v>
      </c>
      <c r="AK20" s="43">
        <v>67778</v>
      </c>
      <c r="AL20" s="43" t="s">
        <v>194</v>
      </c>
      <c r="AM20" s="43">
        <v>151</v>
      </c>
      <c r="AN20" s="43" t="s">
        <v>423</v>
      </c>
      <c r="AP20" s="43" t="s">
        <v>424</v>
      </c>
      <c r="AR20" s="43" t="s">
        <v>424</v>
      </c>
      <c r="AS20" s="43" t="s">
        <v>428</v>
      </c>
    </row>
    <row r="21" spans="1:45">
      <c r="A21" s="43">
        <v>4407003</v>
      </c>
      <c r="B21" s="43" t="s">
        <v>16</v>
      </c>
      <c r="D21" s="43">
        <v>2</v>
      </c>
      <c r="E21" s="43">
        <v>94999</v>
      </c>
      <c r="F21" s="44">
        <v>45904</v>
      </c>
      <c r="G21" s="43" t="s">
        <v>416</v>
      </c>
      <c r="H21" s="43" t="s">
        <v>75</v>
      </c>
      <c r="I21" s="43" t="s">
        <v>417</v>
      </c>
      <c r="J21" s="43" t="s">
        <v>7</v>
      </c>
      <c r="K21" s="43" t="s">
        <v>5</v>
      </c>
      <c r="L21" s="43" t="s">
        <v>18</v>
      </c>
      <c r="M21" s="43" t="s">
        <v>418</v>
      </c>
      <c r="N21" s="43" t="s">
        <v>11</v>
      </c>
      <c r="P21" s="43" t="s">
        <v>419</v>
      </c>
      <c r="Q21" s="43" t="s">
        <v>420</v>
      </c>
      <c r="R21" s="43" t="s">
        <v>32</v>
      </c>
      <c r="S21" s="43" t="s">
        <v>70</v>
      </c>
      <c r="U21" s="43" t="s">
        <v>68</v>
      </c>
      <c r="V21" s="43">
        <v>1</v>
      </c>
      <c r="Y21" s="43" t="s">
        <v>106</v>
      </c>
      <c r="Z21" s="43">
        <v>6000772</v>
      </c>
      <c r="AA21" s="43">
        <v>20</v>
      </c>
      <c r="AB21" s="43" t="s">
        <v>421</v>
      </c>
      <c r="AC21" s="43">
        <v>1</v>
      </c>
      <c r="AD21" s="43">
        <v>1</v>
      </c>
      <c r="AE21" s="43">
        <v>20</v>
      </c>
      <c r="AH21" s="43" t="s">
        <v>422</v>
      </c>
      <c r="AI21" s="43">
        <v>25407651</v>
      </c>
      <c r="AJ21" s="43" t="s">
        <v>213</v>
      </c>
      <c r="AK21" s="43">
        <v>67778</v>
      </c>
      <c r="AL21" s="43" t="s">
        <v>194</v>
      </c>
      <c r="AM21" s="43">
        <v>126</v>
      </c>
      <c r="AN21" s="43" t="s">
        <v>423</v>
      </c>
      <c r="AP21" s="43" t="s">
        <v>424</v>
      </c>
      <c r="AR21" s="43" t="s">
        <v>424</v>
      </c>
      <c r="AS21" s="43" t="s">
        <v>428</v>
      </c>
    </row>
    <row r="22" spans="1:45">
      <c r="A22" s="43">
        <v>4407003</v>
      </c>
      <c r="B22" s="43" t="s">
        <v>16</v>
      </c>
      <c r="D22" s="43">
        <v>2</v>
      </c>
      <c r="E22" s="43">
        <v>94999</v>
      </c>
      <c r="F22" s="44">
        <v>45904</v>
      </c>
      <c r="G22" s="43" t="s">
        <v>416</v>
      </c>
      <c r="H22" s="43" t="s">
        <v>75</v>
      </c>
      <c r="I22" s="43" t="s">
        <v>417</v>
      </c>
      <c r="J22" s="43" t="s">
        <v>7</v>
      </c>
      <c r="K22" s="43" t="s">
        <v>5</v>
      </c>
      <c r="L22" s="43" t="s">
        <v>18</v>
      </c>
      <c r="M22" s="43" t="s">
        <v>418</v>
      </c>
      <c r="N22" s="43" t="s">
        <v>11</v>
      </c>
      <c r="P22" s="43" t="s">
        <v>419</v>
      </c>
      <c r="Q22" s="43" t="s">
        <v>420</v>
      </c>
      <c r="R22" s="43" t="s">
        <v>32</v>
      </c>
      <c r="S22" s="43" t="s">
        <v>70</v>
      </c>
      <c r="U22" s="43" t="s">
        <v>68</v>
      </c>
      <c r="V22" s="43">
        <v>1</v>
      </c>
      <c r="Y22" s="43" t="s">
        <v>106</v>
      </c>
      <c r="Z22" s="43">
        <v>6000773</v>
      </c>
      <c r="AA22" s="43">
        <v>21</v>
      </c>
      <c r="AB22" s="43" t="s">
        <v>421</v>
      </c>
      <c r="AC22" s="43">
        <v>1</v>
      </c>
      <c r="AD22" s="43">
        <v>1</v>
      </c>
      <c r="AE22" s="43">
        <v>20</v>
      </c>
      <c r="AH22" s="43" t="s">
        <v>422</v>
      </c>
      <c r="AI22" s="43">
        <v>25407652</v>
      </c>
      <c r="AJ22" s="43" t="s">
        <v>213</v>
      </c>
      <c r="AK22" s="43">
        <v>67778</v>
      </c>
      <c r="AL22" s="43" t="s">
        <v>194</v>
      </c>
      <c r="AM22" s="43">
        <v>127</v>
      </c>
      <c r="AN22" s="43" t="s">
        <v>423</v>
      </c>
      <c r="AP22" s="43" t="s">
        <v>424</v>
      </c>
      <c r="AR22" s="43" t="s">
        <v>424</v>
      </c>
      <c r="AS22" s="43" t="s">
        <v>428</v>
      </c>
    </row>
    <row r="23" spans="1:45">
      <c r="A23" s="43">
        <v>4407003</v>
      </c>
      <c r="B23" s="43" t="s">
        <v>16</v>
      </c>
      <c r="D23" s="43">
        <v>2</v>
      </c>
      <c r="E23" s="43">
        <v>94999</v>
      </c>
      <c r="F23" s="44">
        <v>45904</v>
      </c>
      <c r="G23" s="43" t="s">
        <v>416</v>
      </c>
      <c r="H23" s="43" t="s">
        <v>75</v>
      </c>
      <c r="I23" s="43" t="s">
        <v>417</v>
      </c>
      <c r="J23" s="43" t="s">
        <v>7</v>
      </c>
      <c r="K23" s="43" t="s">
        <v>5</v>
      </c>
      <c r="L23" s="43" t="s">
        <v>18</v>
      </c>
      <c r="M23" s="43" t="s">
        <v>418</v>
      </c>
      <c r="N23" s="43" t="s">
        <v>11</v>
      </c>
      <c r="P23" s="43" t="s">
        <v>419</v>
      </c>
      <c r="Q23" s="43" t="s">
        <v>420</v>
      </c>
      <c r="R23" s="43" t="s">
        <v>32</v>
      </c>
      <c r="S23" s="43" t="s">
        <v>70</v>
      </c>
      <c r="U23" s="43" t="s">
        <v>68</v>
      </c>
      <c r="V23" s="43">
        <v>1</v>
      </c>
      <c r="Y23" s="43" t="s">
        <v>106</v>
      </c>
      <c r="Z23" s="43">
        <v>6000774</v>
      </c>
      <c r="AA23" s="43">
        <v>22</v>
      </c>
      <c r="AB23" s="43" t="s">
        <v>421</v>
      </c>
      <c r="AC23" s="43">
        <v>1</v>
      </c>
      <c r="AD23" s="43">
        <v>1</v>
      </c>
      <c r="AE23" s="43">
        <v>30</v>
      </c>
      <c r="AH23" s="43" t="s">
        <v>422</v>
      </c>
      <c r="AI23" s="43">
        <v>25407653</v>
      </c>
      <c r="AJ23" s="43" t="s">
        <v>213</v>
      </c>
      <c r="AK23" s="43">
        <v>67778</v>
      </c>
      <c r="AL23" s="43" t="s">
        <v>194</v>
      </c>
      <c r="AM23" s="43">
        <v>145</v>
      </c>
      <c r="AN23" s="43" t="s">
        <v>423</v>
      </c>
      <c r="AP23" s="43" t="s">
        <v>424</v>
      </c>
      <c r="AR23" s="43" t="s">
        <v>424</v>
      </c>
      <c r="AS23" s="43" t="s">
        <v>428</v>
      </c>
    </row>
    <row r="24" spans="1:45">
      <c r="A24" s="43">
        <v>4407003</v>
      </c>
      <c r="B24" s="43" t="s">
        <v>16</v>
      </c>
      <c r="D24" s="43">
        <v>2</v>
      </c>
      <c r="E24" s="43">
        <v>94999</v>
      </c>
      <c r="F24" s="44">
        <v>45904</v>
      </c>
      <c r="G24" s="43" t="s">
        <v>416</v>
      </c>
      <c r="H24" s="43" t="s">
        <v>75</v>
      </c>
      <c r="I24" s="43" t="s">
        <v>417</v>
      </c>
      <c r="J24" s="43" t="s">
        <v>7</v>
      </c>
      <c r="K24" s="43" t="s">
        <v>5</v>
      </c>
      <c r="L24" s="43" t="s">
        <v>18</v>
      </c>
      <c r="M24" s="43" t="s">
        <v>418</v>
      </c>
      <c r="N24" s="43" t="s">
        <v>11</v>
      </c>
      <c r="P24" s="43" t="s">
        <v>419</v>
      </c>
      <c r="Q24" s="43" t="s">
        <v>420</v>
      </c>
      <c r="R24" s="43" t="s">
        <v>32</v>
      </c>
      <c r="S24" s="43" t="s">
        <v>70</v>
      </c>
      <c r="U24" s="43" t="s">
        <v>68</v>
      </c>
      <c r="V24" s="43">
        <v>1</v>
      </c>
      <c r="Y24" s="43" t="s">
        <v>106</v>
      </c>
      <c r="Z24" s="43">
        <v>6000775</v>
      </c>
      <c r="AA24" s="43">
        <v>23</v>
      </c>
      <c r="AB24" s="43" t="s">
        <v>421</v>
      </c>
      <c r="AC24" s="43">
        <v>1</v>
      </c>
      <c r="AD24" s="43">
        <v>1</v>
      </c>
      <c r="AE24" s="43">
        <v>56</v>
      </c>
      <c r="AH24" s="43" t="s">
        <v>422</v>
      </c>
      <c r="AI24" s="43">
        <v>25407654</v>
      </c>
      <c r="AJ24" s="43" t="s">
        <v>213</v>
      </c>
      <c r="AK24" s="43">
        <v>67778</v>
      </c>
      <c r="AL24" s="43" t="s">
        <v>194</v>
      </c>
      <c r="AM24" s="43">
        <v>176</v>
      </c>
      <c r="AN24" s="43" t="s">
        <v>423</v>
      </c>
      <c r="AP24" s="43" t="s">
        <v>424</v>
      </c>
      <c r="AR24" s="43" t="s">
        <v>424</v>
      </c>
      <c r="AS24" s="43" t="s">
        <v>428</v>
      </c>
    </row>
    <row r="25" spans="1:45">
      <c r="A25" s="43">
        <v>4407003</v>
      </c>
      <c r="B25" s="43" t="s">
        <v>16</v>
      </c>
      <c r="D25" s="43">
        <v>2</v>
      </c>
      <c r="E25" s="43">
        <v>94999</v>
      </c>
      <c r="F25" s="44">
        <v>45904</v>
      </c>
      <c r="G25" s="43" t="s">
        <v>416</v>
      </c>
      <c r="H25" s="43" t="s">
        <v>75</v>
      </c>
      <c r="I25" s="43" t="s">
        <v>417</v>
      </c>
      <c r="J25" s="43" t="s">
        <v>7</v>
      </c>
      <c r="K25" s="43" t="s">
        <v>5</v>
      </c>
      <c r="L25" s="43" t="s">
        <v>18</v>
      </c>
      <c r="M25" s="43" t="s">
        <v>418</v>
      </c>
      <c r="N25" s="43" t="s">
        <v>11</v>
      </c>
      <c r="P25" s="43" t="s">
        <v>419</v>
      </c>
      <c r="Q25" s="43" t="s">
        <v>420</v>
      </c>
      <c r="R25" s="43" t="s">
        <v>32</v>
      </c>
      <c r="S25" s="43" t="s">
        <v>70</v>
      </c>
      <c r="U25" s="43" t="s">
        <v>68</v>
      </c>
      <c r="V25" s="43">
        <v>1</v>
      </c>
      <c r="Y25" s="43" t="s">
        <v>106</v>
      </c>
      <c r="Z25" s="43">
        <v>6000778</v>
      </c>
      <c r="AA25" s="43">
        <v>24</v>
      </c>
      <c r="AB25" s="43" t="s">
        <v>421</v>
      </c>
      <c r="AC25" s="43">
        <v>1</v>
      </c>
      <c r="AD25" s="43">
        <v>1</v>
      </c>
      <c r="AE25" s="43">
        <v>21</v>
      </c>
      <c r="AH25" s="43" t="s">
        <v>422</v>
      </c>
      <c r="AI25" s="43">
        <v>25407657</v>
      </c>
      <c r="AJ25" s="43" t="s">
        <v>213</v>
      </c>
      <c r="AK25" s="43">
        <v>67778</v>
      </c>
      <c r="AL25" s="43" t="s">
        <v>194</v>
      </c>
      <c r="AM25" s="43">
        <v>128</v>
      </c>
      <c r="AN25" s="43" t="s">
        <v>423</v>
      </c>
      <c r="AP25" s="43" t="s">
        <v>424</v>
      </c>
      <c r="AR25" s="43" t="s">
        <v>424</v>
      </c>
      <c r="AS25" s="43" t="s">
        <v>428</v>
      </c>
    </row>
    <row r="26" spans="1:45">
      <c r="A26" s="43">
        <v>4407003</v>
      </c>
      <c r="B26" s="43" t="s">
        <v>16</v>
      </c>
      <c r="D26" s="43">
        <v>2</v>
      </c>
      <c r="E26" s="43">
        <v>94999</v>
      </c>
      <c r="F26" s="44">
        <v>45904</v>
      </c>
      <c r="G26" s="43" t="s">
        <v>416</v>
      </c>
      <c r="H26" s="43" t="s">
        <v>75</v>
      </c>
      <c r="I26" s="43" t="s">
        <v>417</v>
      </c>
      <c r="J26" s="43" t="s">
        <v>7</v>
      </c>
      <c r="K26" s="43" t="s">
        <v>5</v>
      </c>
      <c r="L26" s="43" t="s">
        <v>18</v>
      </c>
      <c r="M26" s="43" t="s">
        <v>418</v>
      </c>
      <c r="N26" s="43" t="s">
        <v>11</v>
      </c>
      <c r="P26" s="43" t="s">
        <v>419</v>
      </c>
      <c r="Q26" s="43" t="s">
        <v>420</v>
      </c>
      <c r="R26" s="43" t="s">
        <v>32</v>
      </c>
      <c r="S26" s="43" t="s">
        <v>70</v>
      </c>
      <c r="U26" s="43" t="s">
        <v>68</v>
      </c>
      <c r="V26" s="43">
        <v>1</v>
      </c>
      <c r="Y26" s="43" t="s">
        <v>106</v>
      </c>
      <c r="Z26" s="43">
        <v>6000779</v>
      </c>
      <c r="AA26" s="43">
        <v>25</v>
      </c>
      <c r="AB26" s="43" t="s">
        <v>421</v>
      </c>
      <c r="AC26" s="43">
        <v>1</v>
      </c>
      <c r="AD26" s="43">
        <v>1</v>
      </c>
      <c r="AE26" s="43">
        <v>19</v>
      </c>
      <c r="AH26" s="43" t="s">
        <v>422</v>
      </c>
      <c r="AI26" s="43">
        <v>25407658</v>
      </c>
      <c r="AJ26" s="43" t="s">
        <v>213</v>
      </c>
      <c r="AK26" s="43">
        <v>67778</v>
      </c>
      <c r="AL26" s="43" t="s">
        <v>194</v>
      </c>
      <c r="AM26" s="43">
        <v>126</v>
      </c>
      <c r="AN26" s="43" t="s">
        <v>423</v>
      </c>
      <c r="AP26" s="43" t="s">
        <v>424</v>
      </c>
      <c r="AR26" s="43" t="s">
        <v>424</v>
      </c>
      <c r="AS26" s="43" t="s">
        <v>428</v>
      </c>
    </row>
    <row r="27" spans="1:45">
      <c r="A27" s="43">
        <v>4407003</v>
      </c>
      <c r="B27" s="43" t="s">
        <v>16</v>
      </c>
      <c r="D27" s="43">
        <v>2</v>
      </c>
      <c r="E27" s="43">
        <v>94999</v>
      </c>
      <c r="F27" s="44">
        <v>45904</v>
      </c>
      <c r="G27" s="43" t="s">
        <v>416</v>
      </c>
      <c r="H27" s="43" t="s">
        <v>75</v>
      </c>
      <c r="I27" s="43" t="s">
        <v>417</v>
      </c>
      <c r="J27" s="43" t="s">
        <v>7</v>
      </c>
      <c r="K27" s="43" t="s">
        <v>5</v>
      </c>
      <c r="L27" s="43" t="s">
        <v>18</v>
      </c>
      <c r="M27" s="43" t="s">
        <v>418</v>
      </c>
      <c r="N27" s="43" t="s">
        <v>11</v>
      </c>
      <c r="P27" s="43" t="s">
        <v>419</v>
      </c>
      <c r="Q27" s="43" t="s">
        <v>420</v>
      </c>
      <c r="R27" s="43" t="s">
        <v>32</v>
      </c>
      <c r="S27" s="43" t="s">
        <v>70</v>
      </c>
      <c r="U27" s="43" t="s">
        <v>68</v>
      </c>
      <c r="V27" s="43">
        <v>1</v>
      </c>
      <c r="Y27" s="43" t="s">
        <v>106</v>
      </c>
      <c r="Z27" s="43">
        <v>6000785</v>
      </c>
      <c r="AA27" s="43">
        <v>26</v>
      </c>
      <c r="AB27" s="43" t="s">
        <v>421</v>
      </c>
      <c r="AC27" s="43">
        <v>1</v>
      </c>
      <c r="AD27" s="43">
        <v>1</v>
      </c>
      <c r="AE27" s="43">
        <v>33</v>
      </c>
      <c r="AH27" s="43" t="s">
        <v>422</v>
      </c>
      <c r="AI27" s="43">
        <v>25407664</v>
      </c>
      <c r="AJ27" s="43" t="s">
        <v>213</v>
      </c>
      <c r="AK27" s="43">
        <v>67778</v>
      </c>
      <c r="AL27" s="43" t="s">
        <v>194</v>
      </c>
      <c r="AM27" s="43">
        <v>140</v>
      </c>
      <c r="AN27" s="43" t="s">
        <v>423</v>
      </c>
      <c r="AP27" s="43" t="s">
        <v>424</v>
      </c>
      <c r="AR27" s="43" t="s">
        <v>424</v>
      </c>
      <c r="AS27" s="43" t="s">
        <v>428</v>
      </c>
    </row>
    <row r="28" spans="1:45">
      <c r="A28" s="43">
        <v>4407003</v>
      </c>
      <c r="B28" s="43" t="s">
        <v>16</v>
      </c>
      <c r="D28" s="43">
        <v>2</v>
      </c>
      <c r="E28" s="43">
        <v>94999</v>
      </c>
      <c r="F28" s="44">
        <v>45904</v>
      </c>
      <c r="G28" s="43" t="s">
        <v>416</v>
      </c>
      <c r="H28" s="43" t="s">
        <v>75</v>
      </c>
      <c r="I28" s="43" t="s">
        <v>417</v>
      </c>
      <c r="J28" s="43" t="s">
        <v>7</v>
      </c>
      <c r="K28" s="43" t="s">
        <v>5</v>
      </c>
      <c r="L28" s="43" t="s">
        <v>18</v>
      </c>
      <c r="M28" s="43" t="s">
        <v>418</v>
      </c>
      <c r="N28" s="43" t="s">
        <v>11</v>
      </c>
      <c r="P28" s="43" t="s">
        <v>419</v>
      </c>
      <c r="Q28" s="43" t="s">
        <v>420</v>
      </c>
      <c r="R28" s="43" t="s">
        <v>32</v>
      </c>
      <c r="S28" s="43" t="s">
        <v>70</v>
      </c>
      <c r="U28" s="43" t="s">
        <v>68</v>
      </c>
      <c r="V28" s="43">
        <v>1</v>
      </c>
      <c r="Y28" s="43" t="s">
        <v>106</v>
      </c>
      <c r="Z28" s="43">
        <v>6000786</v>
      </c>
      <c r="AA28" s="43">
        <v>27</v>
      </c>
      <c r="AB28" s="43" t="s">
        <v>421</v>
      </c>
      <c r="AC28" s="43">
        <v>1</v>
      </c>
      <c r="AD28" s="43">
        <v>1</v>
      </c>
      <c r="AE28" s="43">
        <v>12</v>
      </c>
      <c r="AH28" s="43" t="s">
        <v>422</v>
      </c>
      <c r="AI28" s="43">
        <v>25407665</v>
      </c>
      <c r="AJ28" s="43" t="s">
        <v>213</v>
      </c>
      <c r="AK28" s="43">
        <v>67778</v>
      </c>
      <c r="AL28" s="43" t="s">
        <v>194</v>
      </c>
      <c r="AM28" s="43">
        <v>100</v>
      </c>
      <c r="AN28" s="43" t="s">
        <v>423</v>
      </c>
      <c r="AP28" s="43" t="s">
        <v>424</v>
      </c>
      <c r="AR28" s="43" t="s">
        <v>424</v>
      </c>
      <c r="AS28" s="43" t="s">
        <v>428</v>
      </c>
    </row>
    <row r="29" spans="1:45">
      <c r="A29" s="43">
        <v>4407003</v>
      </c>
      <c r="B29" s="43" t="s">
        <v>16</v>
      </c>
      <c r="D29" s="43">
        <v>2</v>
      </c>
      <c r="E29" s="43">
        <v>94999</v>
      </c>
      <c r="F29" s="44">
        <v>45904</v>
      </c>
      <c r="G29" s="43" t="s">
        <v>416</v>
      </c>
      <c r="H29" s="43" t="s">
        <v>75</v>
      </c>
      <c r="I29" s="43" t="s">
        <v>417</v>
      </c>
      <c r="J29" s="43" t="s">
        <v>7</v>
      </c>
      <c r="K29" s="43" t="s">
        <v>5</v>
      </c>
      <c r="L29" s="43" t="s">
        <v>18</v>
      </c>
      <c r="M29" s="43" t="s">
        <v>418</v>
      </c>
      <c r="N29" s="43" t="s">
        <v>11</v>
      </c>
      <c r="P29" s="43" t="s">
        <v>419</v>
      </c>
      <c r="Q29" s="43" t="s">
        <v>420</v>
      </c>
      <c r="R29" s="43" t="s">
        <v>32</v>
      </c>
      <c r="S29" s="43" t="s">
        <v>70</v>
      </c>
      <c r="U29" s="43" t="s">
        <v>68</v>
      </c>
      <c r="V29" s="43">
        <v>1</v>
      </c>
      <c r="Y29" s="43" t="s">
        <v>106</v>
      </c>
      <c r="Z29" s="43">
        <v>6000787</v>
      </c>
      <c r="AA29" s="43">
        <v>28</v>
      </c>
      <c r="AB29" s="43" t="s">
        <v>421</v>
      </c>
      <c r="AC29" s="43">
        <v>1</v>
      </c>
      <c r="AD29" s="43">
        <v>1</v>
      </c>
      <c r="AE29" s="43">
        <v>49</v>
      </c>
      <c r="AH29" s="43" t="s">
        <v>422</v>
      </c>
      <c r="AI29" s="43">
        <v>25407666</v>
      </c>
      <c r="AJ29" s="43" t="s">
        <v>213</v>
      </c>
      <c r="AK29" s="43">
        <v>67778</v>
      </c>
      <c r="AL29" s="43" t="s">
        <v>194</v>
      </c>
      <c r="AM29" s="43">
        <v>161</v>
      </c>
      <c r="AN29" s="43" t="s">
        <v>423</v>
      </c>
      <c r="AP29" s="43" t="s">
        <v>424</v>
      </c>
      <c r="AR29" s="43" t="s">
        <v>424</v>
      </c>
      <c r="AS29" s="43" t="s">
        <v>428</v>
      </c>
    </row>
    <row r="30" spans="1:45">
      <c r="A30" s="43">
        <v>4407003</v>
      </c>
      <c r="B30" s="43" t="s">
        <v>16</v>
      </c>
      <c r="D30" s="43">
        <v>2</v>
      </c>
      <c r="E30" s="43">
        <v>94999</v>
      </c>
      <c r="F30" s="44">
        <v>45904</v>
      </c>
      <c r="G30" s="43" t="s">
        <v>416</v>
      </c>
      <c r="H30" s="43" t="s">
        <v>75</v>
      </c>
      <c r="I30" s="43" t="s">
        <v>417</v>
      </c>
      <c r="J30" s="43" t="s">
        <v>7</v>
      </c>
      <c r="K30" s="43" t="s">
        <v>5</v>
      </c>
      <c r="L30" s="43" t="s">
        <v>18</v>
      </c>
      <c r="M30" s="43" t="s">
        <v>418</v>
      </c>
      <c r="N30" s="43" t="s">
        <v>11</v>
      </c>
      <c r="P30" s="43" t="s">
        <v>419</v>
      </c>
      <c r="Q30" s="43" t="s">
        <v>420</v>
      </c>
      <c r="R30" s="43" t="s">
        <v>32</v>
      </c>
      <c r="S30" s="43" t="s">
        <v>70</v>
      </c>
      <c r="U30" s="43" t="s">
        <v>68</v>
      </c>
      <c r="V30" s="43">
        <v>1</v>
      </c>
      <c r="Y30" s="43" t="s">
        <v>106</v>
      </c>
      <c r="Z30" s="43">
        <v>6000788</v>
      </c>
      <c r="AA30" s="43">
        <v>29</v>
      </c>
      <c r="AB30" s="43" t="s">
        <v>421</v>
      </c>
      <c r="AC30" s="43">
        <v>1</v>
      </c>
      <c r="AD30" s="43">
        <v>1</v>
      </c>
      <c r="AE30" s="43">
        <v>17</v>
      </c>
      <c r="AH30" s="43" t="s">
        <v>422</v>
      </c>
      <c r="AI30" s="43">
        <v>25407667</v>
      </c>
      <c r="AJ30" s="43" t="s">
        <v>213</v>
      </c>
      <c r="AK30" s="43">
        <v>67778</v>
      </c>
      <c r="AL30" s="43" t="s">
        <v>194</v>
      </c>
      <c r="AM30" s="43">
        <v>111</v>
      </c>
      <c r="AN30" s="43" t="s">
        <v>423</v>
      </c>
      <c r="AP30" s="43" t="s">
        <v>424</v>
      </c>
      <c r="AR30" s="43" t="s">
        <v>424</v>
      </c>
      <c r="AS30" s="43" t="s">
        <v>428</v>
      </c>
    </row>
    <row r="31" spans="1:45">
      <c r="A31" s="43">
        <v>4407003</v>
      </c>
      <c r="B31" s="43" t="s">
        <v>16</v>
      </c>
      <c r="D31" s="43">
        <v>2</v>
      </c>
      <c r="E31" s="43">
        <v>94999</v>
      </c>
      <c r="F31" s="44">
        <v>45904</v>
      </c>
      <c r="G31" s="43" t="s">
        <v>416</v>
      </c>
      <c r="H31" s="43" t="s">
        <v>75</v>
      </c>
      <c r="I31" s="43" t="s">
        <v>417</v>
      </c>
      <c r="J31" s="43" t="s">
        <v>7</v>
      </c>
      <c r="K31" s="43" t="s">
        <v>5</v>
      </c>
      <c r="L31" s="43" t="s">
        <v>18</v>
      </c>
      <c r="M31" s="43" t="s">
        <v>418</v>
      </c>
      <c r="N31" s="43" t="s">
        <v>11</v>
      </c>
      <c r="P31" s="43" t="s">
        <v>419</v>
      </c>
      <c r="Q31" s="43" t="s">
        <v>420</v>
      </c>
      <c r="R31" s="43" t="s">
        <v>32</v>
      </c>
      <c r="S31" s="43" t="s">
        <v>70</v>
      </c>
      <c r="U31" s="43" t="s">
        <v>68</v>
      </c>
      <c r="V31" s="43">
        <v>1</v>
      </c>
      <c r="Y31" s="43" t="s">
        <v>106</v>
      </c>
      <c r="Z31" s="43">
        <v>6000789</v>
      </c>
      <c r="AA31" s="43">
        <v>30</v>
      </c>
      <c r="AB31" s="43" t="s">
        <v>421</v>
      </c>
      <c r="AC31" s="43">
        <v>1</v>
      </c>
      <c r="AD31" s="43">
        <v>1</v>
      </c>
      <c r="AE31" s="43">
        <v>16</v>
      </c>
      <c r="AH31" s="43" t="s">
        <v>422</v>
      </c>
      <c r="AI31" s="43">
        <v>25407668</v>
      </c>
      <c r="AJ31" s="43" t="s">
        <v>213</v>
      </c>
      <c r="AK31" s="43">
        <v>67778</v>
      </c>
      <c r="AL31" s="43" t="s">
        <v>194</v>
      </c>
      <c r="AM31" s="43">
        <v>115</v>
      </c>
      <c r="AN31" s="43" t="s">
        <v>423</v>
      </c>
      <c r="AP31" s="43" t="s">
        <v>424</v>
      </c>
      <c r="AR31" s="43" t="s">
        <v>424</v>
      </c>
      <c r="AS31" s="43" t="s">
        <v>428</v>
      </c>
    </row>
    <row r="32" spans="1:45">
      <c r="A32" s="43">
        <v>4407003</v>
      </c>
      <c r="B32" s="43" t="s">
        <v>16</v>
      </c>
      <c r="D32" s="43">
        <v>2</v>
      </c>
      <c r="E32" s="43">
        <v>94999</v>
      </c>
      <c r="F32" s="44">
        <v>45904</v>
      </c>
      <c r="G32" s="43" t="s">
        <v>416</v>
      </c>
      <c r="H32" s="43" t="s">
        <v>75</v>
      </c>
      <c r="I32" s="43" t="s">
        <v>417</v>
      </c>
      <c r="J32" s="43" t="s">
        <v>7</v>
      </c>
      <c r="K32" s="43" t="s">
        <v>5</v>
      </c>
      <c r="L32" s="43" t="s">
        <v>18</v>
      </c>
      <c r="M32" s="43" t="s">
        <v>418</v>
      </c>
      <c r="N32" s="43" t="s">
        <v>11</v>
      </c>
      <c r="P32" s="43" t="s">
        <v>419</v>
      </c>
      <c r="Q32" s="43" t="s">
        <v>420</v>
      </c>
      <c r="R32" s="43" t="s">
        <v>32</v>
      </c>
      <c r="S32" s="43" t="s">
        <v>70</v>
      </c>
      <c r="U32" s="43" t="s">
        <v>68</v>
      </c>
      <c r="V32" s="43">
        <v>1</v>
      </c>
      <c r="Y32" s="43" t="s">
        <v>106</v>
      </c>
      <c r="Z32" s="43">
        <v>6000791</v>
      </c>
      <c r="AA32" s="43">
        <v>31</v>
      </c>
      <c r="AB32" s="43" t="s">
        <v>421</v>
      </c>
      <c r="AC32" s="43">
        <v>1</v>
      </c>
      <c r="AD32" s="43">
        <v>1</v>
      </c>
      <c r="AE32" s="43">
        <v>15</v>
      </c>
      <c r="AH32" s="43" t="s">
        <v>422</v>
      </c>
      <c r="AI32" s="43">
        <v>25407670</v>
      </c>
      <c r="AJ32" s="43" t="s">
        <v>213</v>
      </c>
      <c r="AK32" s="43">
        <v>67778</v>
      </c>
      <c r="AL32" s="43" t="s">
        <v>194</v>
      </c>
      <c r="AM32" s="43">
        <v>110</v>
      </c>
      <c r="AN32" s="43" t="s">
        <v>423</v>
      </c>
      <c r="AP32" s="43" t="s">
        <v>424</v>
      </c>
      <c r="AR32" s="43" t="s">
        <v>424</v>
      </c>
      <c r="AS32" s="43" t="s">
        <v>428</v>
      </c>
    </row>
    <row r="33" spans="1:45">
      <c r="A33" s="43">
        <v>4407003</v>
      </c>
      <c r="B33" s="43" t="s">
        <v>16</v>
      </c>
      <c r="D33" s="43">
        <v>2</v>
      </c>
      <c r="E33" s="43">
        <v>94999</v>
      </c>
      <c r="F33" s="44">
        <v>45904</v>
      </c>
      <c r="G33" s="43" t="s">
        <v>416</v>
      </c>
      <c r="H33" s="43" t="s">
        <v>75</v>
      </c>
      <c r="I33" s="43" t="s">
        <v>417</v>
      </c>
      <c r="J33" s="43" t="s">
        <v>7</v>
      </c>
      <c r="K33" s="43" t="s">
        <v>5</v>
      </c>
      <c r="L33" s="43" t="s">
        <v>18</v>
      </c>
      <c r="M33" s="43" t="s">
        <v>418</v>
      </c>
      <c r="N33" s="43" t="s">
        <v>11</v>
      </c>
      <c r="P33" s="43" t="s">
        <v>419</v>
      </c>
      <c r="Q33" s="43" t="s">
        <v>420</v>
      </c>
      <c r="R33" s="43" t="s">
        <v>32</v>
      </c>
      <c r="S33" s="43" t="s">
        <v>70</v>
      </c>
      <c r="U33" s="43" t="s">
        <v>68</v>
      </c>
      <c r="V33" s="43">
        <v>1</v>
      </c>
      <c r="Y33" s="43" t="s">
        <v>106</v>
      </c>
      <c r="Z33" s="43">
        <v>6000793</v>
      </c>
      <c r="AA33" s="43">
        <v>32</v>
      </c>
      <c r="AB33" s="43" t="s">
        <v>421</v>
      </c>
      <c r="AC33" s="43">
        <v>1</v>
      </c>
      <c r="AD33" s="43">
        <v>1</v>
      </c>
      <c r="AE33" s="43">
        <v>45</v>
      </c>
      <c r="AH33" s="43" t="s">
        <v>422</v>
      </c>
      <c r="AI33" s="43">
        <v>25407672</v>
      </c>
      <c r="AJ33" s="43" t="s">
        <v>213</v>
      </c>
      <c r="AK33" s="43">
        <v>67778</v>
      </c>
      <c r="AL33" s="43" t="s">
        <v>194</v>
      </c>
      <c r="AM33" s="43">
        <v>161</v>
      </c>
      <c r="AN33" s="43" t="s">
        <v>423</v>
      </c>
      <c r="AP33" s="43" t="s">
        <v>424</v>
      </c>
      <c r="AR33" s="43" t="s">
        <v>424</v>
      </c>
      <c r="AS33" s="43" t="s">
        <v>428</v>
      </c>
    </row>
    <row r="34" spans="1:45">
      <c r="A34" s="43">
        <v>4407003</v>
      </c>
      <c r="B34" s="43" t="s">
        <v>16</v>
      </c>
      <c r="D34" s="43">
        <v>2</v>
      </c>
      <c r="E34" s="43">
        <v>94999</v>
      </c>
      <c r="F34" s="44">
        <v>45904</v>
      </c>
      <c r="G34" s="43" t="s">
        <v>416</v>
      </c>
      <c r="H34" s="43" t="s">
        <v>75</v>
      </c>
      <c r="I34" s="43" t="s">
        <v>417</v>
      </c>
      <c r="J34" s="43" t="s">
        <v>7</v>
      </c>
      <c r="K34" s="43" t="s">
        <v>5</v>
      </c>
      <c r="L34" s="43" t="s">
        <v>18</v>
      </c>
      <c r="M34" s="43" t="s">
        <v>418</v>
      </c>
      <c r="N34" s="43" t="s">
        <v>11</v>
      </c>
      <c r="P34" s="43" t="s">
        <v>419</v>
      </c>
      <c r="Q34" s="43" t="s">
        <v>420</v>
      </c>
      <c r="R34" s="43" t="s">
        <v>32</v>
      </c>
      <c r="S34" s="43" t="s">
        <v>70</v>
      </c>
      <c r="U34" s="43" t="s">
        <v>68</v>
      </c>
      <c r="V34" s="43">
        <v>1</v>
      </c>
      <c r="Y34" s="43" t="s">
        <v>106</v>
      </c>
      <c r="Z34" s="43">
        <v>6000794</v>
      </c>
      <c r="AA34" s="43">
        <v>33</v>
      </c>
      <c r="AB34" s="43" t="s">
        <v>421</v>
      </c>
      <c r="AC34" s="43">
        <v>1</v>
      </c>
      <c r="AD34" s="43">
        <v>1</v>
      </c>
      <c r="AE34" s="43">
        <v>80</v>
      </c>
      <c r="AH34" s="43" t="s">
        <v>422</v>
      </c>
      <c r="AI34" s="43">
        <v>25407673</v>
      </c>
      <c r="AJ34" s="43" t="s">
        <v>213</v>
      </c>
      <c r="AK34" s="43">
        <v>67778</v>
      </c>
      <c r="AL34" s="43" t="s">
        <v>194</v>
      </c>
      <c r="AM34" s="43">
        <v>196</v>
      </c>
      <c r="AN34" s="43" t="s">
        <v>423</v>
      </c>
      <c r="AP34" s="43" t="s">
        <v>424</v>
      </c>
      <c r="AR34" s="43" t="s">
        <v>424</v>
      </c>
      <c r="AS34" s="43" t="s">
        <v>428</v>
      </c>
    </row>
    <row r="35" spans="1:45">
      <c r="A35" s="43">
        <v>4407003</v>
      </c>
      <c r="B35" s="43" t="s">
        <v>16</v>
      </c>
      <c r="D35" s="43">
        <v>2</v>
      </c>
      <c r="E35" s="43">
        <v>94999</v>
      </c>
      <c r="F35" s="44">
        <v>45904</v>
      </c>
      <c r="G35" s="43" t="s">
        <v>416</v>
      </c>
      <c r="H35" s="43" t="s">
        <v>75</v>
      </c>
      <c r="I35" s="43" t="s">
        <v>417</v>
      </c>
      <c r="J35" s="43" t="s">
        <v>7</v>
      </c>
      <c r="K35" s="43" t="s">
        <v>5</v>
      </c>
      <c r="L35" s="43" t="s">
        <v>18</v>
      </c>
      <c r="M35" s="43" t="s">
        <v>418</v>
      </c>
      <c r="N35" s="43" t="s">
        <v>11</v>
      </c>
      <c r="P35" s="43" t="s">
        <v>419</v>
      </c>
      <c r="Q35" s="43" t="s">
        <v>420</v>
      </c>
      <c r="R35" s="43" t="s">
        <v>32</v>
      </c>
      <c r="S35" s="43" t="s">
        <v>70</v>
      </c>
      <c r="U35" s="43" t="s">
        <v>68</v>
      </c>
      <c r="V35" s="43">
        <v>1</v>
      </c>
      <c r="Y35" s="43" t="s">
        <v>106</v>
      </c>
      <c r="Z35" s="43">
        <v>6000796</v>
      </c>
      <c r="AA35" s="43">
        <v>34</v>
      </c>
      <c r="AB35" s="43" t="s">
        <v>421</v>
      </c>
      <c r="AC35" s="43">
        <v>1</v>
      </c>
      <c r="AD35" s="43">
        <v>1</v>
      </c>
      <c r="AE35" s="43">
        <v>16</v>
      </c>
      <c r="AH35" s="43" t="s">
        <v>422</v>
      </c>
      <c r="AI35" s="43">
        <v>25407675</v>
      </c>
      <c r="AJ35" s="43" t="s">
        <v>213</v>
      </c>
      <c r="AK35" s="43">
        <v>67778</v>
      </c>
      <c r="AL35" s="43" t="s">
        <v>194</v>
      </c>
      <c r="AM35" s="43">
        <v>119</v>
      </c>
      <c r="AN35" s="43" t="s">
        <v>423</v>
      </c>
      <c r="AP35" s="43" t="s">
        <v>424</v>
      </c>
      <c r="AR35" s="43" t="s">
        <v>424</v>
      </c>
      <c r="AS35" s="43" t="s">
        <v>428</v>
      </c>
    </row>
    <row r="36" spans="1:45">
      <c r="A36" s="43">
        <v>4407003</v>
      </c>
      <c r="B36" s="43" t="s">
        <v>16</v>
      </c>
      <c r="D36" s="43">
        <v>2</v>
      </c>
      <c r="E36" s="43">
        <v>94999</v>
      </c>
      <c r="F36" s="44">
        <v>45904</v>
      </c>
      <c r="G36" s="43" t="s">
        <v>416</v>
      </c>
      <c r="H36" s="43" t="s">
        <v>75</v>
      </c>
      <c r="I36" s="43" t="s">
        <v>417</v>
      </c>
      <c r="J36" s="43" t="s">
        <v>7</v>
      </c>
      <c r="K36" s="43" t="s">
        <v>5</v>
      </c>
      <c r="L36" s="43" t="s">
        <v>18</v>
      </c>
      <c r="M36" s="43" t="s">
        <v>418</v>
      </c>
      <c r="N36" s="43" t="s">
        <v>11</v>
      </c>
      <c r="P36" s="43" t="s">
        <v>419</v>
      </c>
      <c r="Q36" s="43" t="s">
        <v>420</v>
      </c>
      <c r="R36" s="43" t="s">
        <v>32</v>
      </c>
      <c r="S36" s="43" t="s">
        <v>70</v>
      </c>
      <c r="U36" s="43" t="s">
        <v>68</v>
      </c>
      <c r="V36" s="43">
        <v>1</v>
      </c>
      <c r="Y36" s="43" t="s">
        <v>106</v>
      </c>
      <c r="Z36" s="43">
        <v>6000798</v>
      </c>
      <c r="AA36" s="43">
        <v>35</v>
      </c>
      <c r="AB36" s="43" t="s">
        <v>421</v>
      </c>
      <c r="AC36" s="43">
        <v>1</v>
      </c>
      <c r="AD36" s="43">
        <v>1</v>
      </c>
      <c r="AE36" s="43">
        <v>2</v>
      </c>
      <c r="AH36" s="43" t="s">
        <v>422</v>
      </c>
      <c r="AI36" s="43">
        <v>25407677</v>
      </c>
      <c r="AJ36" s="43" t="s">
        <v>213</v>
      </c>
      <c r="AK36" s="43">
        <v>67778</v>
      </c>
      <c r="AL36" s="43" t="s">
        <v>194</v>
      </c>
      <c r="AM36" s="43">
        <v>58</v>
      </c>
      <c r="AN36" s="43" t="s">
        <v>423</v>
      </c>
      <c r="AP36" s="43" t="s">
        <v>424</v>
      </c>
      <c r="AR36" s="43" t="s">
        <v>424</v>
      </c>
      <c r="AS36" s="43" t="s">
        <v>428</v>
      </c>
    </row>
    <row r="37" spans="1:45">
      <c r="A37" s="43">
        <v>4407003</v>
      </c>
      <c r="B37" s="43" t="s">
        <v>16</v>
      </c>
      <c r="D37" s="43">
        <v>2</v>
      </c>
      <c r="E37" s="43">
        <v>94999</v>
      </c>
      <c r="F37" s="44">
        <v>45904</v>
      </c>
      <c r="G37" s="43" t="s">
        <v>416</v>
      </c>
      <c r="H37" s="43" t="s">
        <v>75</v>
      </c>
      <c r="I37" s="43" t="s">
        <v>417</v>
      </c>
      <c r="J37" s="43" t="s">
        <v>7</v>
      </c>
      <c r="K37" s="43" t="s">
        <v>5</v>
      </c>
      <c r="L37" s="43" t="s">
        <v>18</v>
      </c>
      <c r="M37" s="43" t="s">
        <v>418</v>
      </c>
      <c r="N37" s="43" t="s">
        <v>11</v>
      </c>
      <c r="P37" s="43" t="s">
        <v>419</v>
      </c>
      <c r="Q37" s="43" t="s">
        <v>420</v>
      </c>
      <c r="R37" s="43" t="s">
        <v>32</v>
      </c>
      <c r="S37" s="43" t="s">
        <v>70</v>
      </c>
      <c r="U37" s="43" t="s">
        <v>68</v>
      </c>
      <c r="V37" s="43">
        <v>1</v>
      </c>
      <c r="Y37" s="43" t="s">
        <v>106</v>
      </c>
      <c r="Z37" s="43">
        <v>6000799</v>
      </c>
      <c r="AA37" s="43">
        <v>36</v>
      </c>
      <c r="AB37" s="43" t="s">
        <v>421</v>
      </c>
      <c r="AC37" s="43">
        <v>1</v>
      </c>
      <c r="AD37" s="43">
        <v>1</v>
      </c>
      <c r="AE37" s="43">
        <v>10</v>
      </c>
      <c r="AH37" s="43" t="s">
        <v>422</v>
      </c>
      <c r="AI37" s="43">
        <v>25407678</v>
      </c>
      <c r="AJ37" s="43" t="s">
        <v>212</v>
      </c>
      <c r="AK37" s="43">
        <v>69182</v>
      </c>
      <c r="AL37" s="43" t="s">
        <v>425</v>
      </c>
      <c r="AM37" s="43">
        <v>85</v>
      </c>
      <c r="AN37" s="43" t="s">
        <v>423</v>
      </c>
      <c r="AP37" s="43" t="s">
        <v>424</v>
      </c>
      <c r="AR37" s="43" t="s">
        <v>424</v>
      </c>
      <c r="AS37" s="43" t="s">
        <v>429</v>
      </c>
    </row>
    <row r="38" spans="1:45">
      <c r="A38" s="43">
        <v>4407003</v>
      </c>
      <c r="B38" s="43" t="s">
        <v>16</v>
      </c>
      <c r="D38" s="43">
        <v>2</v>
      </c>
      <c r="E38" s="43">
        <v>94999</v>
      </c>
      <c r="F38" s="44">
        <v>45904</v>
      </c>
      <c r="G38" s="43" t="s">
        <v>416</v>
      </c>
      <c r="H38" s="43" t="s">
        <v>75</v>
      </c>
      <c r="I38" s="43" t="s">
        <v>417</v>
      </c>
      <c r="J38" s="43" t="s">
        <v>7</v>
      </c>
      <c r="K38" s="43" t="s">
        <v>5</v>
      </c>
      <c r="L38" s="43" t="s">
        <v>18</v>
      </c>
      <c r="M38" s="43" t="s">
        <v>418</v>
      </c>
      <c r="N38" s="43" t="s">
        <v>11</v>
      </c>
      <c r="P38" s="43" t="s">
        <v>419</v>
      </c>
      <c r="Q38" s="43" t="s">
        <v>420</v>
      </c>
      <c r="R38" s="43" t="s">
        <v>32</v>
      </c>
      <c r="S38" s="43" t="s">
        <v>70</v>
      </c>
      <c r="U38" s="43" t="s">
        <v>68</v>
      </c>
      <c r="V38" s="43">
        <v>1</v>
      </c>
      <c r="Y38" s="43" t="s">
        <v>106</v>
      </c>
      <c r="Z38" s="43">
        <v>6000801</v>
      </c>
      <c r="AA38" s="43">
        <v>37</v>
      </c>
      <c r="AB38" s="43" t="s">
        <v>421</v>
      </c>
      <c r="AC38" s="43">
        <v>1</v>
      </c>
      <c r="AD38" s="43">
        <v>1</v>
      </c>
      <c r="AE38" s="43">
        <v>11</v>
      </c>
      <c r="AH38" s="43" t="s">
        <v>422</v>
      </c>
      <c r="AI38" s="43">
        <v>25407680</v>
      </c>
      <c r="AJ38" s="43" t="s">
        <v>212</v>
      </c>
      <c r="AK38" s="43">
        <v>69182</v>
      </c>
      <c r="AL38" s="43" t="s">
        <v>425</v>
      </c>
      <c r="AM38" s="43">
        <v>91</v>
      </c>
      <c r="AN38" s="43" t="s">
        <v>423</v>
      </c>
      <c r="AP38" s="43" t="s">
        <v>424</v>
      </c>
      <c r="AR38" s="43" t="s">
        <v>424</v>
      </c>
      <c r="AS38" s="43" t="s">
        <v>429</v>
      </c>
    </row>
    <row r="39" spans="1:45">
      <c r="A39" s="43">
        <v>4407003</v>
      </c>
      <c r="B39" s="43" t="s">
        <v>16</v>
      </c>
      <c r="D39" s="43">
        <v>2</v>
      </c>
      <c r="E39" s="43">
        <v>94999</v>
      </c>
      <c r="F39" s="44">
        <v>45904</v>
      </c>
      <c r="G39" s="43" t="s">
        <v>416</v>
      </c>
      <c r="H39" s="43" t="s">
        <v>75</v>
      </c>
      <c r="I39" s="43" t="s">
        <v>417</v>
      </c>
      <c r="J39" s="43" t="s">
        <v>7</v>
      </c>
      <c r="K39" s="43" t="s">
        <v>5</v>
      </c>
      <c r="L39" s="43" t="s">
        <v>18</v>
      </c>
      <c r="M39" s="43" t="s">
        <v>418</v>
      </c>
      <c r="N39" s="43" t="s">
        <v>11</v>
      </c>
      <c r="P39" s="43" t="s">
        <v>419</v>
      </c>
      <c r="Q39" s="43" t="s">
        <v>420</v>
      </c>
      <c r="R39" s="43" t="s">
        <v>32</v>
      </c>
      <c r="S39" s="43" t="s">
        <v>70</v>
      </c>
      <c r="U39" s="43" t="s">
        <v>68</v>
      </c>
      <c r="V39" s="43">
        <v>1</v>
      </c>
      <c r="Y39" s="43" t="s">
        <v>106</v>
      </c>
      <c r="Z39" s="43">
        <v>6000805</v>
      </c>
      <c r="AA39" s="43">
        <v>38</v>
      </c>
      <c r="AB39" s="43" t="s">
        <v>421</v>
      </c>
      <c r="AC39" s="43">
        <v>1</v>
      </c>
      <c r="AD39" s="43">
        <v>1</v>
      </c>
      <c r="AE39" s="43">
        <v>59</v>
      </c>
      <c r="AH39" s="43" t="s">
        <v>422</v>
      </c>
      <c r="AI39" s="43">
        <v>25407684</v>
      </c>
      <c r="AJ39" s="43" t="s">
        <v>213</v>
      </c>
      <c r="AK39" s="43">
        <v>67778</v>
      </c>
      <c r="AL39" s="43" t="s">
        <v>194</v>
      </c>
      <c r="AM39" s="43">
        <v>175</v>
      </c>
      <c r="AN39" s="43" t="s">
        <v>423</v>
      </c>
      <c r="AP39" s="43" t="s">
        <v>424</v>
      </c>
      <c r="AR39" s="43" t="s">
        <v>424</v>
      </c>
      <c r="AS39" s="43" t="s">
        <v>429</v>
      </c>
    </row>
    <row r="40" spans="1:45">
      <c r="A40" s="43">
        <v>4407003</v>
      </c>
      <c r="B40" s="43" t="s">
        <v>16</v>
      </c>
      <c r="D40" s="43">
        <v>2</v>
      </c>
      <c r="E40" s="43">
        <v>94999</v>
      </c>
      <c r="F40" s="44">
        <v>45904</v>
      </c>
      <c r="G40" s="43" t="s">
        <v>416</v>
      </c>
      <c r="H40" s="43" t="s">
        <v>75</v>
      </c>
      <c r="I40" s="43" t="s">
        <v>417</v>
      </c>
      <c r="J40" s="43" t="s">
        <v>7</v>
      </c>
      <c r="K40" s="43" t="s">
        <v>5</v>
      </c>
      <c r="L40" s="43" t="s">
        <v>18</v>
      </c>
      <c r="M40" s="43" t="s">
        <v>418</v>
      </c>
      <c r="N40" s="43" t="s">
        <v>11</v>
      </c>
      <c r="P40" s="43" t="s">
        <v>419</v>
      </c>
      <c r="Q40" s="43" t="s">
        <v>420</v>
      </c>
      <c r="R40" s="43" t="s">
        <v>32</v>
      </c>
      <c r="S40" s="43" t="s">
        <v>70</v>
      </c>
      <c r="U40" s="43" t="s">
        <v>68</v>
      </c>
      <c r="V40" s="43">
        <v>1</v>
      </c>
      <c r="Y40" s="43" t="s">
        <v>106</v>
      </c>
      <c r="Z40" s="43">
        <v>6000806</v>
      </c>
      <c r="AA40" s="43">
        <v>39</v>
      </c>
      <c r="AB40" s="43" t="s">
        <v>421</v>
      </c>
      <c r="AC40" s="43">
        <v>1</v>
      </c>
      <c r="AD40" s="43">
        <v>1</v>
      </c>
      <c r="AE40" s="43">
        <v>151</v>
      </c>
      <c r="AH40" s="43" t="s">
        <v>422</v>
      </c>
      <c r="AI40" s="43">
        <v>25407685</v>
      </c>
      <c r="AJ40" s="43" t="s">
        <v>213</v>
      </c>
      <c r="AK40" s="43">
        <v>67778</v>
      </c>
      <c r="AL40" s="43" t="s">
        <v>194</v>
      </c>
      <c r="AM40" s="43">
        <v>235</v>
      </c>
      <c r="AN40" s="43" t="s">
        <v>423</v>
      </c>
      <c r="AP40" s="43" t="s">
        <v>424</v>
      </c>
      <c r="AR40" s="43" t="s">
        <v>424</v>
      </c>
      <c r="AS40" s="43" t="s">
        <v>429</v>
      </c>
    </row>
    <row r="41" spans="1:45">
      <c r="A41" s="43">
        <v>4407003</v>
      </c>
      <c r="B41" s="43" t="s">
        <v>16</v>
      </c>
      <c r="D41" s="43">
        <v>2</v>
      </c>
      <c r="E41" s="43">
        <v>94999</v>
      </c>
      <c r="F41" s="44">
        <v>45904</v>
      </c>
      <c r="G41" s="43" t="s">
        <v>416</v>
      </c>
      <c r="H41" s="43" t="s">
        <v>75</v>
      </c>
      <c r="I41" s="43" t="s">
        <v>417</v>
      </c>
      <c r="J41" s="43" t="s">
        <v>7</v>
      </c>
      <c r="K41" s="43" t="s">
        <v>5</v>
      </c>
      <c r="L41" s="43" t="s">
        <v>18</v>
      </c>
      <c r="M41" s="43" t="s">
        <v>418</v>
      </c>
      <c r="N41" s="43" t="s">
        <v>11</v>
      </c>
      <c r="P41" s="43" t="s">
        <v>419</v>
      </c>
      <c r="Q41" s="43" t="s">
        <v>420</v>
      </c>
      <c r="R41" s="43" t="s">
        <v>32</v>
      </c>
      <c r="S41" s="43" t="s">
        <v>70</v>
      </c>
      <c r="U41" s="43" t="s">
        <v>68</v>
      </c>
      <c r="V41" s="43">
        <v>1</v>
      </c>
      <c r="Y41" s="43" t="s">
        <v>106</v>
      </c>
      <c r="Z41" s="43">
        <v>6000807</v>
      </c>
      <c r="AA41" s="43">
        <v>40</v>
      </c>
      <c r="AB41" s="43" t="s">
        <v>421</v>
      </c>
      <c r="AC41" s="43">
        <v>1</v>
      </c>
      <c r="AD41" s="43">
        <v>1</v>
      </c>
      <c r="AE41" s="43">
        <v>71</v>
      </c>
      <c r="AH41" s="43" t="s">
        <v>422</v>
      </c>
      <c r="AI41" s="43">
        <v>25407686</v>
      </c>
      <c r="AJ41" s="43" t="s">
        <v>213</v>
      </c>
      <c r="AK41" s="43">
        <v>67778</v>
      </c>
      <c r="AL41" s="43" t="s">
        <v>194</v>
      </c>
      <c r="AM41" s="43">
        <v>183</v>
      </c>
      <c r="AN41" s="43" t="s">
        <v>423</v>
      </c>
      <c r="AP41" s="43" t="s">
        <v>424</v>
      </c>
      <c r="AR41" s="43" t="s">
        <v>424</v>
      </c>
      <c r="AS41" s="43" t="s">
        <v>429</v>
      </c>
    </row>
    <row r="42" spans="1:45">
      <c r="A42" s="43">
        <v>4407003</v>
      </c>
      <c r="B42" s="43" t="s">
        <v>16</v>
      </c>
      <c r="D42" s="43">
        <v>2</v>
      </c>
      <c r="E42" s="43">
        <v>94999</v>
      </c>
      <c r="F42" s="44">
        <v>45904</v>
      </c>
      <c r="G42" s="43" t="s">
        <v>416</v>
      </c>
      <c r="H42" s="43" t="s">
        <v>75</v>
      </c>
      <c r="I42" s="43" t="s">
        <v>417</v>
      </c>
      <c r="J42" s="43" t="s">
        <v>7</v>
      </c>
      <c r="K42" s="43" t="s">
        <v>5</v>
      </c>
      <c r="L42" s="43" t="s">
        <v>18</v>
      </c>
      <c r="M42" s="43" t="s">
        <v>418</v>
      </c>
      <c r="N42" s="43" t="s">
        <v>11</v>
      </c>
      <c r="P42" s="43" t="s">
        <v>419</v>
      </c>
      <c r="Q42" s="43" t="s">
        <v>420</v>
      </c>
      <c r="R42" s="43" t="s">
        <v>32</v>
      </c>
      <c r="S42" s="43" t="s">
        <v>70</v>
      </c>
      <c r="U42" s="43" t="s">
        <v>68</v>
      </c>
      <c r="V42" s="43">
        <v>1</v>
      </c>
      <c r="Y42" s="43" t="s">
        <v>106</v>
      </c>
      <c r="Z42" s="43">
        <v>6000809</v>
      </c>
      <c r="AA42" s="43">
        <v>41</v>
      </c>
      <c r="AB42" s="43" t="s">
        <v>421</v>
      </c>
      <c r="AC42" s="43">
        <v>1</v>
      </c>
      <c r="AD42" s="43">
        <v>1</v>
      </c>
      <c r="AE42" s="43">
        <v>62</v>
      </c>
      <c r="AH42" s="43" t="s">
        <v>422</v>
      </c>
      <c r="AI42" s="43">
        <v>25407688</v>
      </c>
      <c r="AJ42" s="43" t="s">
        <v>213</v>
      </c>
      <c r="AK42" s="43">
        <v>67778</v>
      </c>
      <c r="AL42" s="43" t="s">
        <v>194</v>
      </c>
      <c r="AM42" s="43">
        <v>185</v>
      </c>
      <c r="AN42" s="43" t="s">
        <v>423</v>
      </c>
      <c r="AP42" s="43" t="s">
        <v>424</v>
      </c>
      <c r="AR42" s="43" t="s">
        <v>424</v>
      </c>
      <c r="AS42" s="43" t="s">
        <v>429</v>
      </c>
    </row>
    <row r="43" spans="1:45">
      <c r="A43" s="43">
        <v>4407003</v>
      </c>
      <c r="B43" s="43" t="s">
        <v>16</v>
      </c>
      <c r="D43" s="43">
        <v>2</v>
      </c>
      <c r="E43" s="43">
        <v>94999</v>
      </c>
      <c r="F43" s="44">
        <v>45904</v>
      </c>
      <c r="G43" s="43" t="s">
        <v>416</v>
      </c>
      <c r="H43" s="43" t="s">
        <v>75</v>
      </c>
      <c r="I43" s="43" t="s">
        <v>417</v>
      </c>
      <c r="J43" s="43" t="s">
        <v>7</v>
      </c>
      <c r="K43" s="43" t="s">
        <v>5</v>
      </c>
      <c r="L43" s="43" t="s">
        <v>18</v>
      </c>
      <c r="M43" s="43" t="s">
        <v>418</v>
      </c>
      <c r="N43" s="43" t="s">
        <v>11</v>
      </c>
      <c r="P43" s="43" t="s">
        <v>419</v>
      </c>
      <c r="Q43" s="43" t="s">
        <v>420</v>
      </c>
      <c r="R43" s="43" t="s">
        <v>32</v>
      </c>
      <c r="S43" s="43" t="s">
        <v>70</v>
      </c>
      <c r="U43" s="43" t="s">
        <v>68</v>
      </c>
      <c r="V43" s="43">
        <v>1</v>
      </c>
      <c r="Y43" s="43" t="s">
        <v>106</v>
      </c>
      <c r="Z43" s="43">
        <v>6000810</v>
      </c>
      <c r="AA43" s="43">
        <v>42</v>
      </c>
      <c r="AB43" s="43" t="s">
        <v>421</v>
      </c>
      <c r="AC43" s="43">
        <v>1</v>
      </c>
      <c r="AD43" s="43">
        <v>1</v>
      </c>
      <c r="AE43" s="43">
        <v>145</v>
      </c>
      <c r="AH43" s="43" t="s">
        <v>422</v>
      </c>
      <c r="AI43" s="43">
        <v>25407689</v>
      </c>
      <c r="AJ43" s="43" t="s">
        <v>213</v>
      </c>
      <c r="AK43" s="43">
        <v>67778</v>
      </c>
      <c r="AL43" s="43" t="s">
        <v>194</v>
      </c>
      <c r="AM43" s="43">
        <v>240</v>
      </c>
      <c r="AN43" s="43" t="s">
        <v>423</v>
      </c>
      <c r="AP43" s="43" t="s">
        <v>424</v>
      </c>
      <c r="AR43" s="43" t="s">
        <v>424</v>
      </c>
      <c r="AS43" s="43" t="s">
        <v>429</v>
      </c>
    </row>
    <row r="44" spans="1:45">
      <c r="A44" s="43">
        <v>4407003</v>
      </c>
      <c r="B44" s="43" t="s">
        <v>16</v>
      </c>
      <c r="D44" s="43">
        <v>2</v>
      </c>
      <c r="E44" s="43">
        <v>94999</v>
      </c>
      <c r="F44" s="44">
        <v>45904</v>
      </c>
      <c r="G44" s="43" t="s">
        <v>416</v>
      </c>
      <c r="H44" s="43" t="s">
        <v>75</v>
      </c>
      <c r="I44" s="43" t="s">
        <v>417</v>
      </c>
      <c r="J44" s="43" t="s">
        <v>7</v>
      </c>
      <c r="K44" s="43" t="s">
        <v>5</v>
      </c>
      <c r="L44" s="43" t="s">
        <v>18</v>
      </c>
      <c r="M44" s="43" t="s">
        <v>418</v>
      </c>
      <c r="N44" s="43" t="s">
        <v>11</v>
      </c>
      <c r="P44" s="43" t="s">
        <v>419</v>
      </c>
      <c r="Q44" s="43" t="s">
        <v>420</v>
      </c>
      <c r="R44" s="43" t="s">
        <v>32</v>
      </c>
      <c r="S44" s="43" t="s">
        <v>70</v>
      </c>
      <c r="U44" s="43" t="s">
        <v>68</v>
      </c>
      <c r="V44" s="43">
        <v>1</v>
      </c>
      <c r="Y44" s="43" t="s">
        <v>106</v>
      </c>
      <c r="Z44" s="43">
        <v>6000811</v>
      </c>
      <c r="AA44" s="43">
        <v>43</v>
      </c>
      <c r="AB44" s="43" t="s">
        <v>421</v>
      </c>
      <c r="AC44" s="43">
        <v>1</v>
      </c>
      <c r="AD44" s="43">
        <v>1</v>
      </c>
      <c r="AE44" s="43">
        <v>45</v>
      </c>
      <c r="AH44" s="43" t="s">
        <v>422</v>
      </c>
      <c r="AI44" s="43">
        <v>25407690</v>
      </c>
      <c r="AJ44" s="43" t="s">
        <v>213</v>
      </c>
      <c r="AK44" s="43">
        <v>67778</v>
      </c>
      <c r="AL44" s="43" t="s">
        <v>194</v>
      </c>
      <c r="AM44" s="43">
        <v>165</v>
      </c>
      <c r="AN44" s="43" t="s">
        <v>423</v>
      </c>
      <c r="AP44" s="43" t="s">
        <v>424</v>
      </c>
      <c r="AR44" s="43" t="s">
        <v>424</v>
      </c>
      <c r="AS44" s="43" t="s">
        <v>429</v>
      </c>
    </row>
    <row r="45" spans="1:45">
      <c r="A45" s="43">
        <v>4407003</v>
      </c>
      <c r="B45" s="43" t="s">
        <v>16</v>
      </c>
      <c r="D45" s="43">
        <v>2</v>
      </c>
      <c r="E45" s="43">
        <v>94999</v>
      </c>
      <c r="F45" s="44">
        <v>45904</v>
      </c>
      <c r="G45" s="43" t="s">
        <v>416</v>
      </c>
      <c r="H45" s="43" t="s">
        <v>75</v>
      </c>
      <c r="I45" s="43" t="s">
        <v>417</v>
      </c>
      <c r="J45" s="43" t="s">
        <v>7</v>
      </c>
      <c r="K45" s="43" t="s">
        <v>5</v>
      </c>
      <c r="L45" s="43" t="s">
        <v>18</v>
      </c>
      <c r="M45" s="43" t="s">
        <v>418</v>
      </c>
      <c r="N45" s="43" t="s">
        <v>11</v>
      </c>
      <c r="P45" s="43" t="s">
        <v>419</v>
      </c>
      <c r="Q45" s="43" t="s">
        <v>420</v>
      </c>
      <c r="R45" s="43" t="s">
        <v>32</v>
      </c>
      <c r="S45" s="43" t="s">
        <v>70</v>
      </c>
      <c r="U45" s="43" t="s">
        <v>68</v>
      </c>
      <c r="V45" s="43">
        <v>1</v>
      </c>
      <c r="Y45" s="43" t="s">
        <v>106</v>
      </c>
      <c r="Z45" s="43">
        <v>6000812</v>
      </c>
      <c r="AA45" s="43">
        <v>44</v>
      </c>
      <c r="AB45" s="43" t="s">
        <v>421</v>
      </c>
      <c r="AC45" s="43">
        <v>1</v>
      </c>
      <c r="AD45" s="43">
        <v>1</v>
      </c>
      <c r="AE45" s="43">
        <v>19</v>
      </c>
      <c r="AH45" s="43" t="s">
        <v>422</v>
      </c>
      <c r="AI45" s="43">
        <v>25407691</v>
      </c>
      <c r="AJ45" s="43" t="s">
        <v>213</v>
      </c>
      <c r="AK45" s="43">
        <v>67778</v>
      </c>
      <c r="AL45" s="43" t="s">
        <v>194</v>
      </c>
      <c r="AM45" s="43">
        <v>121</v>
      </c>
      <c r="AN45" s="43" t="s">
        <v>423</v>
      </c>
      <c r="AP45" s="43" t="s">
        <v>424</v>
      </c>
      <c r="AR45" s="43" t="s">
        <v>424</v>
      </c>
      <c r="AS45" s="43" t="s">
        <v>429</v>
      </c>
    </row>
    <row r="46" spans="1:45">
      <c r="A46" s="43">
        <v>4407003</v>
      </c>
      <c r="B46" s="43" t="s">
        <v>16</v>
      </c>
      <c r="D46" s="43">
        <v>2</v>
      </c>
      <c r="E46" s="43">
        <v>94999</v>
      </c>
      <c r="F46" s="44">
        <v>45904</v>
      </c>
      <c r="G46" s="43" t="s">
        <v>416</v>
      </c>
      <c r="H46" s="43" t="s">
        <v>75</v>
      </c>
      <c r="I46" s="43" t="s">
        <v>417</v>
      </c>
      <c r="J46" s="43" t="s">
        <v>7</v>
      </c>
      <c r="K46" s="43" t="s">
        <v>5</v>
      </c>
      <c r="L46" s="43" t="s">
        <v>18</v>
      </c>
      <c r="M46" s="43" t="s">
        <v>418</v>
      </c>
      <c r="N46" s="43" t="s">
        <v>11</v>
      </c>
      <c r="P46" s="43" t="s">
        <v>419</v>
      </c>
      <c r="Q46" s="43" t="s">
        <v>420</v>
      </c>
      <c r="R46" s="43" t="s">
        <v>32</v>
      </c>
      <c r="S46" s="43" t="s">
        <v>70</v>
      </c>
      <c r="U46" s="43" t="s">
        <v>68</v>
      </c>
      <c r="V46" s="43">
        <v>1</v>
      </c>
      <c r="Y46" s="43" t="s">
        <v>106</v>
      </c>
      <c r="Z46" s="43">
        <v>6000814</v>
      </c>
      <c r="AA46" s="43">
        <v>45</v>
      </c>
      <c r="AB46" s="43" t="s">
        <v>421</v>
      </c>
      <c r="AC46" s="43">
        <v>1</v>
      </c>
      <c r="AD46" s="43">
        <v>1</v>
      </c>
      <c r="AE46" s="43">
        <v>32</v>
      </c>
      <c r="AH46" s="43" t="s">
        <v>422</v>
      </c>
      <c r="AI46" s="43">
        <v>25407693</v>
      </c>
      <c r="AJ46" s="43" t="s">
        <v>213</v>
      </c>
      <c r="AK46" s="43">
        <v>67778</v>
      </c>
      <c r="AL46" s="43" t="s">
        <v>194</v>
      </c>
      <c r="AM46" s="43">
        <v>151</v>
      </c>
      <c r="AN46" s="43" t="s">
        <v>423</v>
      </c>
      <c r="AP46" s="43" t="s">
        <v>424</v>
      </c>
      <c r="AR46" s="43" t="s">
        <v>424</v>
      </c>
      <c r="AS46" s="43" t="s">
        <v>429</v>
      </c>
    </row>
    <row r="47" spans="1:45">
      <c r="A47" s="43">
        <v>4407003</v>
      </c>
      <c r="B47" s="43" t="s">
        <v>16</v>
      </c>
      <c r="D47" s="43">
        <v>2</v>
      </c>
      <c r="E47" s="43">
        <v>94999</v>
      </c>
      <c r="F47" s="44">
        <v>45904</v>
      </c>
      <c r="G47" s="43" t="s">
        <v>416</v>
      </c>
      <c r="H47" s="43" t="s">
        <v>75</v>
      </c>
      <c r="I47" s="43" t="s">
        <v>417</v>
      </c>
      <c r="J47" s="43" t="s">
        <v>7</v>
      </c>
      <c r="K47" s="43" t="s">
        <v>5</v>
      </c>
      <c r="L47" s="43" t="s">
        <v>18</v>
      </c>
      <c r="M47" s="43" t="s">
        <v>418</v>
      </c>
      <c r="N47" s="43" t="s">
        <v>11</v>
      </c>
      <c r="P47" s="43" t="s">
        <v>419</v>
      </c>
      <c r="Q47" s="43" t="s">
        <v>420</v>
      </c>
      <c r="R47" s="43" t="s">
        <v>32</v>
      </c>
      <c r="S47" s="43" t="s">
        <v>70</v>
      </c>
      <c r="U47" s="43" t="s">
        <v>68</v>
      </c>
      <c r="V47" s="43">
        <v>1</v>
      </c>
      <c r="Y47" s="43" t="s">
        <v>106</v>
      </c>
      <c r="Z47" s="43">
        <v>6000815</v>
      </c>
      <c r="AA47" s="43">
        <v>46</v>
      </c>
      <c r="AB47" s="43" t="s">
        <v>421</v>
      </c>
      <c r="AC47" s="43">
        <v>1</v>
      </c>
      <c r="AD47" s="43">
        <v>1</v>
      </c>
      <c r="AE47" s="43">
        <v>14</v>
      </c>
      <c r="AH47" s="43" t="s">
        <v>422</v>
      </c>
      <c r="AI47" s="43">
        <v>25407694</v>
      </c>
      <c r="AJ47" s="43" t="s">
        <v>213</v>
      </c>
      <c r="AK47" s="43">
        <v>67778</v>
      </c>
      <c r="AL47" s="43" t="s">
        <v>194</v>
      </c>
      <c r="AM47" s="43">
        <v>121</v>
      </c>
      <c r="AN47" s="43" t="s">
        <v>423</v>
      </c>
      <c r="AP47" s="43" t="s">
        <v>424</v>
      </c>
      <c r="AR47" s="43" t="s">
        <v>424</v>
      </c>
      <c r="AS47" s="43" t="s">
        <v>429</v>
      </c>
    </row>
    <row r="48" spans="1:45">
      <c r="A48" s="43">
        <v>4407003</v>
      </c>
      <c r="B48" s="43" t="s">
        <v>16</v>
      </c>
      <c r="D48" s="43">
        <v>2</v>
      </c>
      <c r="E48" s="43">
        <v>94999</v>
      </c>
      <c r="F48" s="44">
        <v>45904</v>
      </c>
      <c r="G48" s="43" t="s">
        <v>416</v>
      </c>
      <c r="H48" s="43" t="s">
        <v>75</v>
      </c>
      <c r="I48" s="43" t="s">
        <v>417</v>
      </c>
      <c r="J48" s="43" t="s">
        <v>7</v>
      </c>
      <c r="K48" s="43" t="s">
        <v>5</v>
      </c>
      <c r="L48" s="43" t="s">
        <v>18</v>
      </c>
      <c r="M48" s="43" t="s">
        <v>418</v>
      </c>
      <c r="N48" s="43" t="s">
        <v>11</v>
      </c>
      <c r="P48" s="43" t="s">
        <v>419</v>
      </c>
      <c r="Q48" s="43" t="s">
        <v>420</v>
      </c>
      <c r="R48" s="43" t="s">
        <v>32</v>
      </c>
      <c r="S48" s="43" t="s">
        <v>70</v>
      </c>
      <c r="U48" s="43" t="s">
        <v>68</v>
      </c>
      <c r="V48" s="43">
        <v>1</v>
      </c>
      <c r="Y48" s="43" t="s">
        <v>106</v>
      </c>
      <c r="Z48" s="43">
        <v>6000816</v>
      </c>
      <c r="AA48" s="43">
        <v>47</v>
      </c>
      <c r="AB48" s="43" t="s">
        <v>421</v>
      </c>
      <c r="AC48" s="43">
        <v>1</v>
      </c>
      <c r="AD48" s="43">
        <v>1</v>
      </c>
      <c r="AE48" s="43">
        <v>28</v>
      </c>
      <c r="AH48" s="43" t="s">
        <v>422</v>
      </c>
      <c r="AI48" s="43">
        <v>25407695</v>
      </c>
      <c r="AJ48" s="43" t="s">
        <v>213</v>
      </c>
      <c r="AK48" s="43">
        <v>67778</v>
      </c>
      <c r="AL48" s="43" t="s">
        <v>194</v>
      </c>
      <c r="AM48" s="43">
        <v>140</v>
      </c>
      <c r="AN48" s="43" t="s">
        <v>423</v>
      </c>
      <c r="AP48" s="43" t="s">
        <v>424</v>
      </c>
      <c r="AR48" s="43" t="s">
        <v>424</v>
      </c>
      <c r="AS48" s="43" t="s">
        <v>429</v>
      </c>
    </row>
    <row r="49" spans="1:45">
      <c r="A49" s="43">
        <v>4407003</v>
      </c>
      <c r="B49" s="43" t="s">
        <v>16</v>
      </c>
      <c r="D49" s="43">
        <v>2</v>
      </c>
      <c r="E49" s="43">
        <v>94999</v>
      </c>
      <c r="F49" s="44">
        <v>45904</v>
      </c>
      <c r="G49" s="43" t="s">
        <v>416</v>
      </c>
      <c r="H49" s="43" t="s">
        <v>75</v>
      </c>
      <c r="I49" s="43" t="s">
        <v>417</v>
      </c>
      <c r="J49" s="43" t="s">
        <v>7</v>
      </c>
      <c r="K49" s="43" t="s">
        <v>5</v>
      </c>
      <c r="L49" s="43" t="s">
        <v>18</v>
      </c>
      <c r="M49" s="43" t="s">
        <v>418</v>
      </c>
      <c r="N49" s="43" t="s">
        <v>11</v>
      </c>
      <c r="P49" s="43" t="s">
        <v>419</v>
      </c>
      <c r="Q49" s="43" t="s">
        <v>420</v>
      </c>
      <c r="R49" s="43" t="s">
        <v>32</v>
      </c>
      <c r="S49" s="43" t="s">
        <v>70</v>
      </c>
      <c r="U49" s="43" t="s">
        <v>68</v>
      </c>
      <c r="V49" s="43">
        <v>1</v>
      </c>
      <c r="Y49" s="43" t="s">
        <v>106</v>
      </c>
      <c r="Z49" s="43">
        <v>6000819</v>
      </c>
      <c r="AA49" s="43">
        <v>48</v>
      </c>
      <c r="AB49" s="43" t="s">
        <v>421</v>
      </c>
      <c r="AC49" s="43">
        <v>1</v>
      </c>
      <c r="AD49" s="43">
        <v>1</v>
      </c>
      <c r="AE49" s="43">
        <v>38</v>
      </c>
      <c r="AH49" s="43" t="s">
        <v>422</v>
      </c>
      <c r="AI49" s="43">
        <v>25407698</v>
      </c>
      <c r="AJ49" s="43" t="s">
        <v>213</v>
      </c>
      <c r="AK49" s="43">
        <v>67778</v>
      </c>
      <c r="AL49" s="43" t="s">
        <v>194</v>
      </c>
      <c r="AM49" s="43">
        <v>154</v>
      </c>
      <c r="AN49" s="43" t="s">
        <v>423</v>
      </c>
      <c r="AP49" s="43" t="s">
        <v>424</v>
      </c>
      <c r="AR49" s="43" t="s">
        <v>424</v>
      </c>
      <c r="AS49" s="43" t="s">
        <v>430</v>
      </c>
    </row>
    <row r="50" spans="1:45">
      <c r="A50" s="43">
        <v>4407003</v>
      </c>
      <c r="B50" s="43" t="s">
        <v>16</v>
      </c>
      <c r="D50" s="43">
        <v>2</v>
      </c>
      <c r="E50" s="43">
        <v>94999</v>
      </c>
      <c r="F50" s="44">
        <v>45904</v>
      </c>
      <c r="G50" s="43" t="s">
        <v>416</v>
      </c>
      <c r="H50" s="43" t="s">
        <v>75</v>
      </c>
      <c r="I50" s="43" t="s">
        <v>417</v>
      </c>
      <c r="J50" s="43" t="s">
        <v>7</v>
      </c>
      <c r="K50" s="43" t="s">
        <v>5</v>
      </c>
      <c r="L50" s="43" t="s">
        <v>18</v>
      </c>
      <c r="M50" s="43" t="s">
        <v>418</v>
      </c>
      <c r="N50" s="43" t="s">
        <v>11</v>
      </c>
      <c r="P50" s="43" t="s">
        <v>419</v>
      </c>
      <c r="Q50" s="43" t="s">
        <v>420</v>
      </c>
      <c r="R50" s="43" t="s">
        <v>32</v>
      </c>
      <c r="S50" s="43" t="s">
        <v>70</v>
      </c>
      <c r="U50" s="43" t="s">
        <v>68</v>
      </c>
      <c r="V50" s="43">
        <v>1</v>
      </c>
      <c r="Y50" s="43" t="s">
        <v>106</v>
      </c>
      <c r="Z50" s="43">
        <v>6000820</v>
      </c>
      <c r="AA50" s="43">
        <v>49</v>
      </c>
      <c r="AB50" s="43" t="s">
        <v>421</v>
      </c>
      <c r="AC50" s="43">
        <v>1</v>
      </c>
      <c r="AD50" s="43">
        <v>1</v>
      </c>
      <c r="AE50" s="43">
        <v>51</v>
      </c>
      <c r="AH50" s="43" t="s">
        <v>422</v>
      </c>
      <c r="AI50" s="43">
        <v>25407699</v>
      </c>
      <c r="AJ50" s="43" t="s">
        <v>213</v>
      </c>
      <c r="AK50" s="43">
        <v>67778</v>
      </c>
      <c r="AL50" s="43" t="s">
        <v>194</v>
      </c>
      <c r="AM50" s="43">
        <v>173</v>
      </c>
      <c r="AN50" s="43" t="s">
        <v>423</v>
      </c>
      <c r="AP50" s="43" t="s">
        <v>424</v>
      </c>
      <c r="AR50" s="43" t="s">
        <v>424</v>
      </c>
      <c r="AS50" s="43" t="s">
        <v>430</v>
      </c>
    </row>
    <row r="51" spans="1:45">
      <c r="A51" s="43">
        <v>4407003</v>
      </c>
      <c r="B51" s="43" t="s">
        <v>16</v>
      </c>
      <c r="D51" s="43">
        <v>2</v>
      </c>
      <c r="E51" s="43">
        <v>94999</v>
      </c>
      <c r="F51" s="44">
        <v>45904</v>
      </c>
      <c r="G51" s="43" t="s">
        <v>416</v>
      </c>
      <c r="H51" s="43" t="s">
        <v>75</v>
      </c>
      <c r="I51" s="43" t="s">
        <v>417</v>
      </c>
      <c r="J51" s="43" t="s">
        <v>7</v>
      </c>
      <c r="K51" s="43" t="s">
        <v>5</v>
      </c>
      <c r="L51" s="43" t="s">
        <v>18</v>
      </c>
      <c r="M51" s="43" t="s">
        <v>418</v>
      </c>
      <c r="N51" s="43" t="s">
        <v>11</v>
      </c>
      <c r="P51" s="43" t="s">
        <v>419</v>
      </c>
      <c r="Q51" s="43" t="s">
        <v>420</v>
      </c>
      <c r="R51" s="43" t="s">
        <v>32</v>
      </c>
      <c r="S51" s="43" t="s">
        <v>70</v>
      </c>
      <c r="U51" s="43" t="s">
        <v>68</v>
      </c>
      <c r="V51" s="43">
        <v>1</v>
      </c>
      <c r="Y51" s="43" t="s">
        <v>106</v>
      </c>
      <c r="Z51" s="43">
        <v>6000822</v>
      </c>
      <c r="AA51" s="43">
        <v>50</v>
      </c>
      <c r="AB51" s="43" t="s">
        <v>421</v>
      </c>
      <c r="AC51" s="43">
        <v>1</v>
      </c>
      <c r="AD51" s="43">
        <v>1</v>
      </c>
      <c r="AE51" s="43">
        <v>80</v>
      </c>
      <c r="AH51" s="43" t="s">
        <v>422</v>
      </c>
      <c r="AI51" s="43">
        <v>25407701</v>
      </c>
      <c r="AJ51" s="43" t="s">
        <v>213</v>
      </c>
      <c r="AK51" s="43">
        <v>67778</v>
      </c>
      <c r="AL51" s="43" t="s">
        <v>194</v>
      </c>
      <c r="AM51" s="43">
        <v>190</v>
      </c>
      <c r="AN51" s="43" t="s">
        <v>423</v>
      </c>
      <c r="AP51" s="43" t="s">
        <v>424</v>
      </c>
      <c r="AR51" s="43" t="s">
        <v>424</v>
      </c>
      <c r="AS51" s="43" t="s">
        <v>430</v>
      </c>
    </row>
    <row r="52" spans="1:45">
      <c r="A52" s="43">
        <v>4407003</v>
      </c>
      <c r="B52" s="43" t="s">
        <v>16</v>
      </c>
      <c r="D52" s="43">
        <v>2</v>
      </c>
      <c r="E52" s="43">
        <v>94999</v>
      </c>
      <c r="F52" s="44">
        <v>45904</v>
      </c>
      <c r="G52" s="43" t="s">
        <v>416</v>
      </c>
      <c r="H52" s="43" t="s">
        <v>75</v>
      </c>
      <c r="I52" s="43" t="s">
        <v>417</v>
      </c>
      <c r="J52" s="43" t="s">
        <v>7</v>
      </c>
      <c r="K52" s="43" t="s">
        <v>5</v>
      </c>
      <c r="L52" s="43" t="s">
        <v>18</v>
      </c>
      <c r="M52" s="43" t="s">
        <v>418</v>
      </c>
      <c r="N52" s="43" t="s">
        <v>11</v>
      </c>
      <c r="P52" s="43" t="s">
        <v>419</v>
      </c>
      <c r="Q52" s="43" t="s">
        <v>420</v>
      </c>
      <c r="R52" s="43" t="s">
        <v>32</v>
      </c>
      <c r="S52" s="43" t="s">
        <v>70</v>
      </c>
      <c r="U52" s="43" t="s">
        <v>68</v>
      </c>
      <c r="V52" s="43">
        <v>1</v>
      </c>
      <c r="Y52" s="43" t="s">
        <v>106</v>
      </c>
      <c r="Z52" s="43">
        <v>6000840</v>
      </c>
      <c r="AA52" s="43">
        <v>51</v>
      </c>
      <c r="AB52" s="43" t="s">
        <v>426</v>
      </c>
      <c r="AC52" s="43">
        <v>1</v>
      </c>
      <c r="AD52" s="43">
        <v>15</v>
      </c>
      <c r="AE52" s="43">
        <v>3</v>
      </c>
      <c r="AF52" s="43">
        <v>40</v>
      </c>
      <c r="AG52" s="43">
        <v>21</v>
      </c>
      <c r="AH52" s="43" t="s">
        <v>422</v>
      </c>
      <c r="AI52" s="43">
        <v>25408552</v>
      </c>
      <c r="AJ52" s="43" t="s">
        <v>212</v>
      </c>
      <c r="AK52" s="43">
        <v>69182</v>
      </c>
      <c r="AL52" s="43" t="s">
        <v>425</v>
      </c>
      <c r="AM52" s="43">
        <v>36</v>
      </c>
      <c r="AN52" s="43" t="s">
        <v>424</v>
      </c>
      <c r="AP52" s="43" t="s">
        <v>424</v>
      </c>
      <c r="AR52" s="43" t="s">
        <v>424</v>
      </c>
      <c r="AS52" s="43" t="s">
        <v>428</v>
      </c>
    </row>
    <row r="53" spans="1:45">
      <c r="A53" s="43">
        <v>4407003</v>
      </c>
      <c r="B53" s="43" t="s">
        <v>16</v>
      </c>
      <c r="D53" s="43">
        <v>2</v>
      </c>
      <c r="E53" s="43">
        <v>94999</v>
      </c>
      <c r="F53" s="44">
        <v>45904</v>
      </c>
      <c r="G53" s="43" t="s">
        <v>416</v>
      </c>
      <c r="H53" s="43" t="s">
        <v>75</v>
      </c>
      <c r="I53" s="43" t="s">
        <v>417</v>
      </c>
      <c r="J53" s="43" t="s">
        <v>7</v>
      </c>
      <c r="K53" s="43" t="s">
        <v>5</v>
      </c>
      <c r="L53" s="43" t="s">
        <v>18</v>
      </c>
      <c r="M53" s="43" t="s">
        <v>418</v>
      </c>
      <c r="N53" s="43" t="s">
        <v>11</v>
      </c>
      <c r="P53" s="43" t="s">
        <v>419</v>
      </c>
      <c r="Q53" s="43" t="s">
        <v>420</v>
      </c>
      <c r="R53" s="43" t="s">
        <v>32</v>
      </c>
      <c r="S53" s="43" t="s">
        <v>70</v>
      </c>
      <c r="U53" s="43" t="s">
        <v>68</v>
      </c>
      <c r="V53" s="43">
        <v>1</v>
      </c>
      <c r="Y53" s="43" t="s">
        <v>106</v>
      </c>
      <c r="Z53" s="43">
        <v>6000841</v>
      </c>
      <c r="AA53" s="43">
        <v>52</v>
      </c>
      <c r="AB53" s="43" t="s">
        <v>426</v>
      </c>
      <c r="AC53" s="43">
        <v>1</v>
      </c>
      <c r="AD53" s="43">
        <v>8</v>
      </c>
      <c r="AE53" s="43">
        <v>2</v>
      </c>
      <c r="AF53" s="43">
        <v>35</v>
      </c>
      <c r="AG53" s="43">
        <v>25</v>
      </c>
      <c r="AH53" s="43" t="s">
        <v>422</v>
      </c>
      <c r="AI53" s="43">
        <v>25408567</v>
      </c>
      <c r="AJ53" s="43" t="s">
        <v>212</v>
      </c>
      <c r="AK53" s="43">
        <v>69182</v>
      </c>
      <c r="AL53" s="43" t="s">
        <v>425</v>
      </c>
      <c r="AM53" s="43">
        <v>25</v>
      </c>
      <c r="AN53" s="43" t="s">
        <v>424</v>
      </c>
      <c r="AP53" s="43" t="s">
        <v>424</v>
      </c>
      <c r="AR53" s="43" t="s">
        <v>424</v>
      </c>
      <c r="AS53" s="43" t="s">
        <v>428</v>
      </c>
    </row>
    <row r="54" spans="1:45">
      <c r="A54" s="43">
        <v>4407003</v>
      </c>
      <c r="B54" s="43" t="s">
        <v>16</v>
      </c>
      <c r="D54" s="43">
        <v>2</v>
      </c>
      <c r="E54" s="43">
        <v>94999</v>
      </c>
      <c r="F54" s="44">
        <v>45904</v>
      </c>
      <c r="G54" s="43" t="s">
        <v>416</v>
      </c>
      <c r="H54" s="43" t="s">
        <v>75</v>
      </c>
      <c r="I54" s="43" t="s">
        <v>417</v>
      </c>
      <c r="J54" s="43" t="s">
        <v>7</v>
      </c>
      <c r="K54" s="43" t="s">
        <v>5</v>
      </c>
      <c r="L54" s="43" t="s">
        <v>18</v>
      </c>
      <c r="M54" s="43" t="s">
        <v>418</v>
      </c>
      <c r="N54" s="43" t="s">
        <v>11</v>
      </c>
      <c r="P54" s="43" t="s">
        <v>419</v>
      </c>
      <c r="Q54" s="43" t="s">
        <v>420</v>
      </c>
      <c r="R54" s="43" t="s">
        <v>32</v>
      </c>
      <c r="S54" s="43" t="s">
        <v>70</v>
      </c>
      <c r="U54" s="43" t="s">
        <v>68</v>
      </c>
      <c r="V54" s="43">
        <v>1</v>
      </c>
      <c r="Y54" s="43" t="s">
        <v>106</v>
      </c>
      <c r="Z54" s="43">
        <v>6000863</v>
      </c>
      <c r="AA54" s="43">
        <v>53</v>
      </c>
      <c r="AB54" s="43" t="s">
        <v>421</v>
      </c>
      <c r="AC54" s="43">
        <v>1</v>
      </c>
      <c r="AD54" s="43">
        <v>1</v>
      </c>
      <c r="AE54" s="43">
        <v>84</v>
      </c>
      <c r="AH54" s="43" t="s">
        <v>422</v>
      </c>
      <c r="AI54" s="43">
        <v>25407740</v>
      </c>
      <c r="AJ54" s="43" t="s">
        <v>213</v>
      </c>
      <c r="AK54" s="43">
        <v>67778</v>
      </c>
      <c r="AL54" s="43" t="s">
        <v>194</v>
      </c>
      <c r="AM54" s="43">
        <v>195</v>
      </c>
      <c r="AN54" s="43" t="s">
        <v>423</v>
      </c>
      <c r="AP54" s="43" t="s">
        <v>424</v>
      </c>
      <c r="AR54" s="43" t="s">
        <v>424</v>
      </c>
      <c r="AS54" s="43" t="s">
        <v>430</v>
      </c>
    </row>
    <row r="55" spans="1:45">
      <c r="A55" s="43">
        <v>4407003</v>
      </c>
      <c r="B55" s="43" t="s">
        <v>16</v>
      </c>
      <c r="D55" s="43">
        <v>2</v>
      </c>
      <c r="E55" s="43">
        <v>94999</v>
      </c>
      <c r="F55" s="44">
        <v>45904</v>
      </c>
      <c r="G55" s="43" t="s">
        <v>416</v>
      </c>
      <c r="H55" s="43" t="s">
        <v>75</v>
      </c>
      <c r="I55" s="43" t="s">
        <v>417</v>
      </c>
      <c r="J55" s="43" t="s">
        <v>7</v>
      </c>
      <c r="K55" s="43" t="s">
        <v>5</v>
      </c>
      <c r="L55" s="43" t="s">
        <v>18</v>
      </c>
      <c r="M55" s="43" t="s">
        <v>418</v>
      </c>
      <c r="N55" s="43" t="s">
        <v>11</v>
      </c>
      <c r="P55" s="43" t="s">
        <v>419</v>
      </c>
      <c r="Q55" s="43" t="s">
        <v>420</v>
      </c>
      <c r="R55" s="43" t="s">
        <v>32</v>
      </c>
      <c r="S55" s="43" t="s">
        <v>70</v>
      </c>
      <c r="U55" s="43" t="s">
        <v>68</v>
      </c>
      <c r="V55" s="43">
        <v>1</v>
      </c>
      <c r="Y55" s="43" t="s">
        <v>106</v>
      </c>
      <c r="Z55" s="43">
        <v>6000865</v>
      </c>
      <c r="AA55" s="43">
        <v>54</v>
      </c>
      <c r="AB55" s="43" t="s">
        <v>421</v>
      </c>
      <c r="AC55" s="43">
        <v>1</v>
      </c>
      <c r="AD55" s="43">
        <v>1</v>
      </c>
      <c r="AE55" s="43">
        <v>51</v>
      </c>
      <c r="AH55" s="43" t="s">
        <v>422</v>
      </c>
      <c r="AI55" s="43">
        <v>25407742</v>
      </c>
      <c r="AJ55" s="43" t="s">
        <v>213</v>
      </c>
      <c r="AK55" s="43">
        <v>67778</v>
      </c>
      <c r="AL55" s="43" t="s">
        <v>194</v>
      </c>
      <c r="AM55" s="43">
        <v>170</v>
      </c>
      <c r="AN55" s="43" t="s">
        <v>423</v>
      </c>
      <c r="AP55" s="43" t="s">
        <v>424</v>
      </c>
      <c r="AR55" s="43" t="s">
        <v>424</v>
      </c>
      <c r="AS55" s="43" t="s">
        <v>430</v>
      </c>
    </row>
    <row r="56" spans="1:45">
      <c r="A56" s="43">
        <v>4407003</v>
      </c>
      <c r="B56" s="43" t="s">
        <v>16</v>
      </c>
      <c r="D56" s="43">
        <v>2</v>
      </c>
      <c r="E56" s="43">
        <v>94999</v>
      </c>
      <c r="F56" s="44">
        <v>45904</v>
      </c>
      <c r="G56" s="43" t="s">
        <v>416</v>
      </c>
      <c r="H56" s="43" t="s">
        <v>75</v>
      </c>
      <c r="I56" s="43" t="s">
        <v>417</v>
      </c>
      <c r="J56" s="43" t="s">
        <v>7</v>
      </c>
      <c r="K56" s="43" t="s">
        <v>5</v>
      </c>
      <c r="L56" s="43" t="s">
        <v>18</v>
      </c>
      <c r="M56" s="43" t="s">
        <v>418</v>
      </c>
      <c r="N56" s="43" t="s">
        <v>11</v>
      </c>
      <c r="P56" s="43" t="s">
        <v>419</v>
      </c>
      <c r="Q56" s="43" t="s">
        <v>420</v>
      </c>
      <c r="R56" s="43" t="s">
        <v>32</v>
      </c>
      <c r="S56" s="43" t="s">
        <v>70</v>
      </c>
      <c r="U56" s="43" t="s">
        <v>68</v>
      </c>
      <c r="V56" s="43">
        <v>1</v>
      </c>
      <c r="Y56" s="43" t="s">
        <v>106</v>
      </c>
      <c r="Z56" s="43">
        <v>6000871</v>
      </c>
      <c r="AA56" s="43">
        <v>55</v>
      </c>
      <c r="AB56" s="43" t="s">
        <v>421</v>
      </c>
      <c r="AC56" s="43">
        <v>1</v>
      </c>
      <c r="AD56" s="43">
        <v>1</v>
      </c>
      <c r="AE56" s="43">
        <v>5</v>
      </c>
      <c r="AH56" s="43" t="s">
        <v>422</v>
      </c>
      <c r="AI56" s="43">
        <v>25407748</v>
      </c>
      <c r="AJ56" s="43" t="s">
        <v>212</v>
      </c>
      <c r="AK56" s="43">
        <v>69182</v>
      </c>
      <c r="AL56" s="43" t="s">
        <v>425</v>
      </c>
      <c r="AM56" s="43">
        <v>75</v>
      </c>
      <c r="AN56" s="43" t="s">
        <v>423</v>
      </c>
      <c r="AP56" s="43" t="s">
        <v>424</v>
      </c>
      <c r="AR56" s="43" t="s">
        <v>424</v>
      </c>
      <c r="AS56" s="43" t="s">
        <v>430</v>
      </c>
    </row>
    <row r="57" spans="1:45">
      <c r="A57" s="43">
        <v>4407003</v>
      </c>
      <c r="B57" s="43" t="s">
        <v>16</v>
      </c>
      <c r="D57" s="43">
        <v>2</v>
      </c>
      <c r="E57" s="43">
        <v>94999</v>
      </c>
      <c r="F57" s="44">
        <v>45904</v>
      </c>
      <c r="G57" s="43" t="s">
        <v>416</v>
      </c>
      <c r="H57" s="43" t="s">
        <v>75</v>
      </c>
      <c r="I57" s="43" t="s">
        <v>417</v>
      </c>
      <c r="J57" s="43" t="s">
        <v>7</v>
      </c>
      <c r="K57" s="43" t="s">
        <v>5</v>
      </c>
      <c r="L57" s="43" t="s">
        <v>18</v>
      </c>
      <c r="M57" s="43" t="s">
        <v>418</v>
      </c>
      <c r="N57" s="43" t="s">
        <v>11</v>
      </c>
      <c r="P57" s="43" t="s">
        <v>419</v>
      </c>
      <c r="Q57" s="43" t="s">
        <v>420</v>
      </c>
      <c r="R57" s="43" t="s">
        <v>32</v>
      </c>
      <c r="S57" s="43" t="s">
        <v>70</v>
      </c>
      <c r="U57" s="43" t="s">
        <v>68</v>
      </c>
      <c r="V57" s="43">
        <v>1</v>
      </c>
      <c r="Y57" s="43" t="s">
        <v>106</v>
      </c>
      <c r="Z57" s="43">
        <v>6000874</v>
      </c>
      <c r="AA57" s="43">
        <v>56</v>
      </c>
      <c r="AB57" s="43" t="s">
        <v>421</v>
      </c>
      <c r="AC57" s="43">
        <v>1</v>
      </c>
      <c r="AD57" s="43">
        <v>1</v>
      </c>
      <c r="AE57" s="43">
        <v>55</v>
      </c>
      <c r="AH57" s="43" t="s">
        <v>422</v>
      </c>
      <c r="AI57" s="43">
        <v>25407751</v>
      </c>
      <c r="AJ57" s="43" t="s">
        <v>213</v>
      </c>
      <c r="AK57" s="43">
        <v>67778</v>
      </c>
      <c r="AL57" s="43" t="s">
        <v>194</v>
      </c>
      <c r="AM57" s="43">
        <v>170</v>
      </c>
      <c r="AN57" s="43" t="s">
        <v>423</v>
      </c>
      <c r="AP57" s="43" t="s">
        <v>424</v>
      </c>
      <c r="AR57" s="43" t="s">
        <v>424</v>
      </c>
      <c r="AS57" s="43" t="s">
        <v>431</v>
      </c>
    </row>
    <row r="58" spans="1:45">
      <c r="A58" s="43">
        <v>4407003</v>
      </c>
      <c r="B58" s="43" t="s">
        <v>16</v>
      </c>
      <c r="D58" s="43">
        <v>2</v>
      </c>
      <c r="E58" s="43">
        <v>94999</v>
      </c>
      <c r="F58" s="44">
        <v>45904</v>
      </c>
      <c r="G58" s="43" t="s">
        <v>416</v>
      </c>
      <c r="H58" s="43" t="s">
        <v>75</v>
      </c>
      <c r="I58" s="43" t="s">
        <v>417</v>
      </c>
      <c r="J58" s="43" t="s">
        <v>7</v>
      </c>
      <c r="K58" s="43" t="s">
        <v>5</v>
      </c>
      <c r="L58" s="43" t="s">
        <v>18</v>
      </c>
      <c r="M58" s="43" t="s">
        <v>418</v>
      </c>
      <c r="N58" s="43" t="s">
        <v>11</v>
      </c>
      <c r="P58" s="43" t="s">
        <v>419</v>
      </c>
      <c r="Q58" s="43" t="s">
        <v>420</v>
      </c>
      <c r="R58" s="43" t="s">
        <v>32</v>
      </c>
      <c r="S58" s="43" t="s">
        <v>70</v>
      </c>
      <c r="U58" s="43" t="s">
        <v>68</v>
      </c>
      <c r="V58" s="43">
        <v>1</v>
      </c>
      <c r="Y58" s="43" t="s">
        <v>106</v>
      </c>
      <c r="Z58" s="43">
        <v>6000876</v>
      </c>
      <c r="AA58" s="43">
        <v>57</v>
      </c>
      <c r="AB58" s="43" t="s">
        <v>421</v>
      </c>
      <c r="AC58" s="43">
        <v>1</v>
      </c>
      <c r="AD58" s="43">
        <v>1</v>
      </c>
      <c r="AE58" s="43">
        <v>20</v>
      </c>
      <c r="AH58" s="43" t="s">
        <v>422</v>
      </c>
      <c r="AI58" s="43">
        <v>25407753</v>
      </c>
      <c r="AJ58" s="43" t="s">
        <v>213</v>
      </c>
      <c r="AK58" s="43">
        <v>67778</v>
      </c>
      <c r="AL58" s="43" t="s">
        <v>194</v>
      </c>
      <c r="AM58" s="43">
        <v>131</v>
      </c>
      <c r="AN58" s="43" t="s">
        <v>423</v>
      </c>
      <c r="AP58" s="43" t="s">
        <v>424</v>
      </c>
      <c r="AR58" s="43" t="s">
        <v>424</v>
      </c>
      <c r="AS58" s="43" t="s">
        <v>431</v>
      </c>
    </row>
    <row r="59" spans="1:45">
      <c r="A59" s="43">
        <v>4407003</v>
      </c>
      <c r="B59" s="43" t="s">
        <v>16</v>
      </c>
      <c r="D59" s="43">
        <v>2</v>
      </c>
      <c r="E59" s="43">
        <v>94999</v>
      </c>
      <c r="F59" s="44">
        <v>45904</v>
      </c>
      <c r="G59" s="43" t="s">
        <v>416</v>
      </c>
      <c r="H59" s="43" t="s">
        <v>75</v>
      </c>
      <c r="I59" s="43" t="s">
        <v>417</v>
      </c>
      <c r="J59" s="43" t="s">
        <v>7</v>
      </c>
      <c r="K59" s="43" t="s">
        <v>5</v>
      </c>
      <c r="L59" s="43" t="s">
        <v>18</v>
      </c>
      <c r="M59" s="43" t="s">
        <v>418</v>
      </c>
      <c r="N59" s="43" t="s">
        <v>11</v>
      </c>
      <c r="P59" s="43" t="s">
        <v>419</v>
      </c>
      <c r="Q59" s="43" t="s">
        <v>420</v>
      </c>
      <c r="R59" s="43" t="s">
        <v>32</v>
      </c>
      <c r="S59" s="43" t="s">
        <v>70</v>
      </c>
      <c r="U59" s="43" t="s">
        <v>68</v>
      </c>
      <c r="V59" s="43">
        <v>1</v>
      </c>
      <c r="Y59" s="43" t="s">
        <v>106</v>
      </c>
      <c r="Z59" s="43">
        <v>6000877</v>
      </c>
      <c r="AA59" s="43">
        <v>58</v>
      </c>
      <c r="AB59" s="43" t="s">
        <v>421</v>
      </c>
      <c r="AC59" s="43">
        <v>1</v>
      </c>
      <c r="AD59" s="43">
        <v>1</v>
      </c>
      <c r="AE59" s="43">
        <v>22</v>
      </c>
      <c r="AH59" s="43" t="s">
        <v>422</v>
      </c>
      <c r="AI59" s="43">
        <v>25407754</v>
      </c>
      <c r="AJ59" s="43" t="s">
        <v>213</v>
      </c>
      <c r="AK59" s="43">
        <v>67778</v>
      </c>
      <c r="AL59" s="43" t="s">
        <v>194</v>
      </c>
      <c r="AM59" s="43">
        <v>131</v>
      </c>
      <c r="AN59" s="43" t="s">
        <v>423</v>
      </c>
      <c r="AP59" s="43" t="s">
        <v>424</v>
      </c>
      <c r="AR59" s="43" t="s">
        <v>424</v>
      </c>
      <c r="AS59" s="43" t="s">
        <v>431</v>
      </c>
    </row>
    <row r="60" spans="1:45">
      <c r="A60" s="43">
        <v>4407003</v>
      </c>
      <c r="B60" s="43" t="s">
        <v>16</v>
      </c>
      <c r="D60" s="43">
        <v>2</v>
      </c>
      <c r="E60" s="43">
        <v>94999</v>
      </c>
      <c r="F60" s="44">
        <v>45904</v>
      </c>
      <c r="G60" s="43" t="s">
        <v>416</v>
      </c>
      <c r="H60" s="43" t="s">
        <v>75</v>
      </c>
      <c r="I60" s="43" t="s">
        <v>417</v>
      </c>
      <c r="J60" s="43" t="s">
        <v>7</v>
      </c>
      <c r="K60" s="43" t="s">
        <v>5</v>
      </c>
      <c r="L60" s="43" t="s">
        <v>18</v>
      </c>
      <c r="M60" s="43" t="s">
        <v>418</v>
      </c>
      <c r="N60" s="43" t="s">
        <v>11</v>
      </c>
      <c r="P60" s="43" t="s">
        <v>419</v>
      </c>
      <c r="Q60" s="43" t="s">
        <v>420</v>
      </c>
      <c r="R60" s="43" t="s">
        <v>32</v>
      </c>
      <c r="S60" s="43" t="s">
        <v>70</v>
      </c>
      <c r="U60" s="43" t="s">
        <v>68</v>
      </c>
      <c r="V60" s="43">
        <v>1</v>
      </c>
      <c r="Y60" s="43" t="s">
        <v>106</v>
      </c>
      <c r="Z60" s="43">
        <v>6000879</v>
      </c>
      <c r="AA60" s="43">
        <v>59</v>
      </c>
      <c r="AB60" s="43" t="s">
        <v>421</v>
      </c>
      <c r="AC60" s="43">
        <v>1</v>
      </c>
      <c r="AD60" s="43">
        <v>1</v>
      </c>
      <c r="AE60" s="43">
        <v>13</v>
      </c>
      <c r="AH60" s="43" t="s">
        <v>422</v>
      </c>
      <c r="AI60" s="43">
        <v>25407756</v>
      </c>
      <c r="AJ60" s="43" t="s">
        <v>213</v>
      </c>
      <c r="AK60" s="43">
        <v>67778</v>
      </c>
      <c r="AL60" s="43" t="s">
        <v>194</v>
      </c>
      <c r="AM60" s="43">
        <v>105</v>
      </c>
      <c r="AN60" s="43" t="s">
        <v>423</v>
      </c>
      <c r="AP60" s="43" t="s">
        <v>424</v>
      </c>
      <c r="AR60" s="43" t="s">
        <v>424</v>
      </c>
      <c r="AS60" s="43" t="s">
        <v>431</v>
      </c>
    </row>
    <row r="61" spans="1:45">
      <c r="A61" s="43">
        <v>4407003</v>
      </c>
      <c r="B61" s="43" t="s">
        <v>16</v>
      </c>
      <c r="D61" s="43">
        <v>2</v>
      </c>
      <c r="E61" s="43">
        <v>94999</v>
      </c>
      <c r="F61" s="44">
        <v>45904</v>
      </c>
      <c r="G61" s="43" t="s">
        <v>416</v>
      </c>
      <c r="H61" s="43" t="s">
        <v>75</v>
      </c>
      <c r="I61" s="43" t="s">
        <v>417</v>
      </c>
      <c r="J61" s="43" t="s">
        <v>7</v>
      </c>
      <c r="K61" s="43" t="s">
        <v>5</v>
      </c>
      <c r="L61" s="43" t="s">
        <v>18</v>
      </c>
      <c r="M61" s="43" t="s">
        <v>418</v>
      </c>
      <c r="N61" s="43" t="s">
        <v>11</v>
      </c>
      <c r="P61" s="43" t="s">
        <v>419</v>
      </c>
      <c r="Q61" s="43" t="s">
        <v>420</v>
      </c>
      <c r="R61" s="43" t="s">
        <v>32</v>
      </c>
      <c r="S61" s="43" t="s">
        <v>70</v>
      </c>
      <c r="U61" s="43" t="s">
        <v>68</v>
      </c>
      <c r="V61" s="43">
        <v>1</v>
      </c>
      <c r="Y61" s="43" t="s">
        <v>106</v>
      </c>
      <c r="Z61" s="43">
        <v>6000880</v>
      </c>
      <c r="AA61" s="43">
        <v>60</v>
      </c>
      <c r="AB61" s="43" t="s">
        <v>421</v>
      </c>
      <c r="AC61" s="43">
        <v>1</v>
      </c>
      <c r="AD61" s="43">
        <v>1</v>
      </c>
      <c r="AE61" s="43">
        <v>4</v>
      </c>
      <c r="AH61" s="43" t="s">
        <v>422</v>
      </c>
      <c r="AI61" s="43">
        <v>25407757</v>
      </c>
      <c r="AJ61" s="43" t="s">
        <v>213</v>
      </c>
      <c r="AK61" s="43">
        <v>67778</v>
      </c>
      <c r="AL61" s="43" t="s">
        <v>194</v>
      </c>
      <c r="AM61" s="43">
        <v>71</v>
      </c>
      <c r="AN61" s="43" t="s">
        <v>423</v>
      </c>
      <c r="AP61" s="43" t="s">
        <v>424</v>
      </c>
      <c r="AR61" s="43" t="s">
        <v>424</v>
      </c>
      <c r="AS61" s="43" t="s">
        <v>431</v>
      </c>
    </row>
    <row r="62" spans="1:45">
      <c r="A62" s="43">
        <v>4407003</v>
      </c>
      <c r="B62" s="43" t="s">
        <v>16</v>
      </c>
      <c r="D62" s="43">
        <v>2</v>
      </c>
      <c r="E62" s="43">
        <v>94999</v>
      </c>
      <c r="F62" s="44">
        <v>45904</v>
      </c>
      <c r="G62" s="43" t="s">
        <v>416</v>
      </c>
      <c r="H62" s="43" t="s">
        <v>75</v>
      </c>
      <c r="I62" s="43" t="s">
        <v>417</v>
      </c>
      <c r="J62" s="43" t="s">
        <v>7</v>
      </c>
      <c r="K62" s="43" t="s">
        <v>5</v>
      </c>
      <c r="L62" s="43" t="s">
        <v>18</v>
      </c>
      <c r="M62" s="43" t="s">
        <v>418</v>
      </c>
      <c r="N62" s="43" t="s">
        <v>11</v>
      </c>
      <c r="P62" s="43" t="s">
        <v>419</v>
      </c>
      <c r="Q62" s="43" t="s">
        <v>420</v>
      </c>
      <c r="R62" s="43" t="s">
        <v>32</v>
      </c>
      <c r="S62" s="43" t="s">
        <v>70</v>
      </c>
      <c r="U62" s="43" t="s">
        <v>68</v>
      </c>
      <c r="V62" s="43">
        <v>1</v>
      </c>
      <c r="Y62" s="43" t="s">
        <v>106</v>
      </c>
      <c r="Z62" s="43">
        <v>6000915</v>
      </c>
      <c r="AA62" s="43">
        <v>61</v>
      </c>
      <c r="AB62" s="43" t="s">
        <v>427</v>
      </c>
      <c r="AC62" s="43">
        <v>1</v>
      </c>
      <c r="AD62" s="43">
        <v>22</v>
      </c>
      <c r="AE62" s="43">
        <v>89</v>
      </c>
      <c r="AH62" s="43" t="s">
        <v>422</v>
      </c>
      <c r="AI62" s="43">
        <v>25407792</v>
      </c>
      <c r="AJ62" s="43" t="s">
        <v>213</v>
      </c>
      <c r="AK62" s="43">
        <v>67778</v>
      </c>
      <c r="AL62" s="43" t="s">
        <v>194</v>
      </c>
      <c r="AM62" s="43">
        <v>75</v>
      </c>
      <c r="AN62" s="43" t="s">
        <v>423</v>
      </c>
      <c r="AP62" s="43" t="s">
        <v>424</v>
      </c>
      <c r="AR62" s="43" t="s">
        <v>424</v>
      </c>
      <c r="AS62" s="43" t="s">
        <v>428</v>
      </c>
    </row>
    <row r="63" spans="1:45">
      <c r="A63" s="43">
        <v>4407003</v>
      </c>
      <c r="B63" s="43" t="s">
        <v>16</v>
      </c>
      <c r="D63" s="43">
        <v>2</v>
      </c>
      <c r="E63" s="43">
        <v>94999</v>
      </c>
      <c r="F63" s="44">
        <v>45904</v>
      </c>
      <c r="G63" s="43" t="s">
        <v>416</v>
      </c>
      <c r="H63" s="43" t="s">
        <v>75</v>
      </c>
      <c r="I63" s="43" t="s">
        <v>417</v>
      </c>
      <c r="J63" s="43" t="s">
        <v>7</v>
      </c>
      <c r="K63" s="43" t="s">
        <v>5</v>
      </c>
      <c r="L63" s="43" t="s">
        <v>18</v>
      </c>
      <c r="M63" s="43" t="s">
        <v>418</v>
      </c>
      <c r="N63" s="43" t="s">
        <v>11</v>
      </c>
      <c r="P63" s="43" t="s">
        <v>419</v>
      </c>
      <c r="Q63" s="43" t="s">
        <v>420</v>
      </c>
      <c r="R63" s="43" t="s">
        <v>32</v>
      </c>
      <c r="S63" s="43" t="s">
        <v>70</v>
      </c>
      <c r="U63" s="43" t="s">
        <v>68</v>
      </c>
      <c r="V63" s="43">
        <v>1</v>
      </c>
      <c r="Y63" s="43" t="s">
        <v>106</v>
      </c>
      <c r="Z63" s="43">
        <v>6000915</v>
      </c>
      <c r="AA63" s="43">
        <v>61</v>
      </c>
      <c r="AB63" s="43" t="s">
        <v>427</v>
      </c>
      <c r="AC63" s="43">
        <v>1</v>
      </c>
      <c r="AH63" s="43" t="s">
        <v>422</v>
      </c>
      <c r="AI63" s="43">
        <v>25407794</v>
      </c>
      <c r="AJ63" s="43" t="s">
        <v>213</v>
      </c>
      <c r="AK63" s="43">
        <v>67778</v>
      </c>
      <c r="AL63" s="43" t="s">
        <v>194</v>
      </c>
      <c r="AM63" s="43">
        <v>75</v>
      </c>
      <c r="AN63" s="43" t="s">
        <v>423</v>
      </c>
      <c r="AP63" s="43" t="s">
        <v>424</v>
      </c>
      <c r="AR63" s="43" t="s">
        <v>424</v>
      </c>
      <c r="AS63" s="43" t="s">
        <v>428</v>
      </c>
    </row>
    <row r="64" spans="1:45">
      <c r="A64" s="43">
        <v>4407003</v>
      </c>
      <c r="B64" s="43" t="s">
        <v>16</v>
      </c>
      <c r="D64" s="43">
        <v>2</v>
      </c>
      <c r="E64" s="43">
        <v>94999</v>
      </c>
      <c r="F64" s="44">
        <v>45904</v>
      </c>
      <c r="G64" s="43" t="s">
        <v>416</v>
      </c>
      <c r="H64" s="43" t="s">
        <v>75</v>
      </c>
      <c r="I64" s="43" t="s">
        <v>417</v>
      </c>
      <c r="J64" s="43" t="s">
        <v>7</v>
      </c>
      <c r="K64" s="43" t="s">
        <v>5</v>
      </c>
      <c r="L64" s="43" t="s">
        <v>18</v>
      </c>
      <c r="M64" s="43" t="s">
        <v>418</v>
      </c>
      <c r="N64" s="43" t="s">
        <v>11</v>
      </c>
      <c r="P64" s="43" t="s">
        <v>419</v>
      </c>
      <c r="Q64" s="43" t="s">
        <v>420</v>
      </c>
      <c r="R64" s="43" t="s">
        <v>32</v>
      </c>
      <c r="S64" s="43" t="s">
        <v>70</v>
      </c>
      <c r="U64" s="43" t="s">
        <v>68</v>
      </c>
      <c r="V64" s="43">
        <v>1</v>
      </c>
      <c r="Y64" s="43" t="s">
        <v>106</v>
      </c>
      <c r="Z64" s="43">
        <v>6000915</v>
      </c>
      <c r="AA64" s="43">
        <v>61</v>
      </c>
      <c r="AB64" s="43" t="s">
        <v>427</v>
      </c>
      <c r="AC64" s="43">
        <v>1</v>
      </c>
      <c r="AH64" s="43" t="s">
        <v>422</v>
      </c>
      <c r="AI64" s="43">
        <v>25407795</v>
      </c>
      <c r="AJ64" s="43" t="s">
        <v>213</v>
      </c>
      <c r="AK64" s="43">
        <v>67778</v>
      </c>
      <c r="AL64" s="43" t="s">
        <v>194</v>
      </c>
      <c r="AM64" s="43">
        <v>75</v>
      </c>
      <c r="AN64" s="43" t="s">
        <v>423</v>
      </c>
      <c r="AP64" s="43" t="s">
        <v>424</v>
      </c>
      <c r="AR64" s="43" t="s">
        <v>424</v>
      </c>
      <c r="AS64" s="43" t="s">
        <v>428</v>
      </c>
    </row>
    <row r="65" spans="1:45">
      <c r="A65" s="43">
        <v>4407003</v>
      </c>
      <c r="B65" s="43" t="s">
        <v>16</v>
      </c>
      <c r="D65" s="43">
        <v>2</v>
      </c>
      <c r="E65" s="43">
        <v>94999</v>
      </c>
      <c r="F65" s="44">
        <v>45904</v>
      </c>
      <c r="G65" s="43" t="s">
        <v>416</v>
      </c>
      <c r="H65" s="43" t="s">
        <v>75</v>
      </c>
      <c r="I65" s="43" t="s">
        <v>417</v>
      </c>
      <c r="J65" s="43" t="s">
        <v>7</v>
      </c>
      <c r="K65" s="43" t="s">
        <v>5</v>
      </c>
      <c r="L65" s="43" t="s">
        <v>18</v>
      </c>
      <c r="M65" s="43" t="s">
        <v>418</v>
      </c>
      <c r="N65" s="43" t="s">
        <v>11</v>
      </c>
      <c r="P65" s="43" t="s">
        <v>419</v>
      </c>
      <c r="Q65" s="43" t="s">
        <v>420</v>
      </c>
      <c r="R65" s="43" t="s">
        <v>32</v>
      </c>
      <c r="S65" s="43" t="s">
        <v>70</v>
      </c>
      <c r="U65" s="43" t="s">
        <v>68</v>
      </c>
      <c r="V65" s="43">
        <v>1</v>
      </c>
      <c r="Y65" s="43" t="s">
        <v>106</v>
      </c>
      <c r="Z65" s="43">
        <v>6000915</v>
      </c>
      <c r="AA65" s="43">
        <v>61</v>
      </c>
      <c r="AB65" s="43" t="s">
        <v>427</v>
      </c>
      <c r="AC65" s="43">
        <v>1</v>
      </c>
      <c r="AH65" s="43" t="s">
        <v>422</v>
      </c>
      <c r="AI65" s="43">
        <v>25407797</v>
      </c>
      <c r="AJ65" s="43" t="s">
        <v>213</v>
      </c>
      <c r="AK65" s="43">
        <v>67778</v>
      </c>
      <c r="AL65" s="43" t="s">
        <v>194</v>
      </c>
      <c r="AM65" s="43">
        <v>100</v>
      </c>
      <c r="AN65" s="43" t="s">
        <v>423</v>
      </c>
      <c r="AP65" s="43" t="s">
        <v>424</v>
      </c>
      <c r="AR65" s="43" t="s">
        <v>424</v>
      </c>
      <c r="AS65" s="43" t="s">
        <v>428</v>
      </c>
    </row>
    <row r="66" spans="1:45">
      <c r="A66" s="43">
        <v>4407003</v>
      </c>
      <c r="B66" s="43" t="s">
        <v>16</v>
      </c>
      <c r="D66" s="43">
        <v>2</v>
      </c>
      <c r="E66" s="43">
        <v>94999</v>
      </c>
      <c r="F66" s="44">
        <v>45904</v>
      </c>
      <c r="G66" s="43" t="s">
        <v>416</v>
      </c>
      <c r="H66" s="43" t="s">
        <v>75</v>
      </c>
      <c r="I66" s="43" t="s">
        <v>417</v>
      </c>
      <c r="J66" s="43" t="s">
        <v>7</v>
      </c>
      <c r="K66" s="43" t="s">
        <v>5</v>
      </c>
      <c r="L66" s="43" t="s">
        <v>18</v>
      </c>
      <c r="M66" s="43" t="s">
        <v>418</v>
      </c>
      <c r="N66" s="43" t="s">
        <v>11</v>
      </c>
      <c r="P66" s="43" t="s">
        <v>419</v>
      </c>
      <c r="Q66" s="43" t="s">
        <v>420</v>
      </c>
      <c r="R66" s="43" t="s">
        <v>32</v>
      </c>
      <c r="S66" s="43" t="s">
        <v>70</v>
      </c>
      <c r="U66" s="43" t="s">
        <v>68</v>
      </c>
      <c r="V66" s="43">
        <v>1</v>
      </c>
      <c r="Y66" s="43" t="s">
        <v>106</v>
      </c>
      <c r="Z66" s="43">
        <v>6000915</v>
      </c>
      <c r="AA66" s="43">
        <v>61</v>
      </c>
      <c r="AB66" s="43" t="s">
        <v>427</v>
      </c>
      <c r="AC66" s="43">
        <v>1</v>
      </c>
      <c r="AH66" s="43" t="s">
        <v>422</v>
      </c>
      <c r="AI66" s="43">
        <v>25407798</v>
      </c>
      <c r="AJ66" s="43" t="s">
        <v>213</v>
      </c>
      <c r="AK66" s="43">
        <v>67778</v>
      </c>
      <c r="AL66" s="43" t="s">
        <v>194</v>
      </c>
      <c r="AM66" s="43">
        <v>80</v>
      </c>
      <c r="AN66" s="43" t="s">
        <v>423</v>
      </c>
      <c r="AP66" s="43" t="s">
        <v>424</v>
      </c>
      <c r="AR66" s="43" t="s">
        <v>424</v>
      </c>
      <c r="AS66" s="43" t="s">
        <v>428</v>
      </c>
    </row>
    <row r="67" spans="1:45">
      <c r="A67" s="43">
        <v>4407003</v>
      </c>
      <c r="B67" s="43" t="s">
        <v>16</v>
      </c>
      <c r="D67" s="43">
        <v>2</v>
      </c>
      <c r="E67" s="43">
        <v>94999</v>
      </c>
      <c r="F67" s="44">
        <v>45904</v>
      </c>
      <c r="G67" s="43" t="s">
        <v>416</v>
      </c>
      <c r="H67" s="43" t="s">
        <v>75</v>
      </c>
      <c r="I67" s="43" t="s">
        <v>417</v>
      </c>
      <c r="J67" s="43" t="s">
        <v>7</v>
      </c>
      <c r="K67" s="43" t="s">
        <v>5</v>
      </c>
      <c r="L67" s="43" t="s">
        <v>18</v>
      </c>
      <c r="M67" s="43" t="s">
        <v>418</v>
      </c>
      <c r="N67" s="43" t="s">
        <v>11</v>
      </c>
      <c r="P67" s="43" t="s">
        <v>419</v>
      </c>
      <c r="Q67" s="43" t="s">
        <v>420</v>
      </c>
      <c r="R67" s="43" t="s">
        <v>32</v>
      </c>
      <c r="S67" s="43" t="s">
        <v>70</v>
      </c>
      <c r="U67" s="43" t="s">
        <v>68</v>
      </c>
      <c r="V67" s="43">
        <v>1</v>
      </c>
      <c r="Y67" s="43" t="s">
        <v>106</v>
      </c>
      <c r="Z67" s="43">
        <v>6000915</v>
      </c>
      <c r="AA67" s="43">
        <v>61</v>
      </c>
      <c r="AB67" s="43" t="s">
        <v>427</v>
      </c>
      <c r="AC67" s="43">
        <v>1</v>
      </c>
      <c r="AH67" s="43" t="s">
        <v>422</v>
      </c>
      <c r="AI67" s="43">
        <v>25407799</v>
      </c>
      <c r="AJ67" s="43" t="s">
        <v>213</v>
      </c>
      <c r="AK67" s="43">
        <v>67778</v>
      </c>
      <c r="AL67" s="43" t="s">
        <v>194</v>
      </c>
      <c r="AM67" s="43">
        <v>65</v>
      </c>
      <c r="AN67" s="43" t="s">
        <v>423</v>
      </c>
      <c r="AP67" s="43" t="s">
        <v>424</v>
      </c>
      <c r="AR67" s="43" t="s">
        <v>424</v>
      </c>
      <c r="AS67" s="43" t="s">
        <v>428</v>
      </c>
    </row>
    <row r="68" spans="1:45">
      <c r="A68" s="43">
        <v>4407003</v>
      </c>
      <c r="B68" s="43" t="s">
        <v>16</v>
      </c>
      <c r="D68" s="43">
        <v>2</v>
      </c>
      <c r="E68" s="43">
        <v>94999</v>
      </c>
      <c r="F68" s="44">
        <v>45904</v>
      </c>
      <c r="G68" s="43" t="s">
        <v>416</v>
      </c>
      <c r="H68" s="43" t="s">
        <v>75</v>
      </c>
      <c r="I68" s="43" t="s">
        <v>417</v>
      </c>
      <c r="J68" s="43" t="s">
        <v>7</v>
      </c>
      <c r="K68" s="43" t="s">
        <v>5</v>
      </c>
      <c r="L68" s="43" t="s">
        <v>18</v>
      </c>
      <c r="M68" s="43" t="s">
        <v>418</v>
      </c>
      <c r="N68" s="43" t="s">
        <v>11</v>
      </c>
      <c r="P68" s="43" t="s">
        <v>419</v>
      </c>
      <c r="Q68" s="43" t="s">
        <v>420</v>
      </c>
      <c r="R68" s="43" t="s">
        <v>32</v>
      </c>
      <c r="S68" s="43" t="s">
        <v>70</v>
      </c>
      <c r="U68" s="43" t="s">
        <v>68</v>
      </c>
      <c r="V68" s="43">
        <v>1</v>
      </c>
      <c r="Y68" s="43" t="s">
        <v>106</v>
      </c>
      <c r="Z68" s="43">
        <v>6000915</v>
      </c>
      <c r="AA68" s="43">
        <v>61</v>
      </c>
      <c r="AB68" s="43" t="s">
        <v>427</v>
      </c>
      <c r="AC68" s="43">
        <v>1</v>
      </c>
      <c r="AH68" s="43" t="s">
        <v>422</v>
      </c>
      <c r="AI68" s="43">
        <v>25407801</v>
      </c>
      <c r="AJ68" s="43" t="s">
        <v>213</v>
      </c>
      <c r="AK68" s="43">
        <v>67778</v>
      </c>
      <c r="AL68" s="43" t="s">
        <v>194</v>
      </c>
      <c r="AM68" s="43">
        <v>70</v>
      </c>
      <c r="AN68" s="43" t="s">
        <v>423</v>
      </c>
      <c r="AP68" s="43" t="s">
        <v>424</v>
      </c>
      <c r="AR68" s="43" t="s">
        <v>424</v>
      </c>
      <c r="AS68" s="43" t="s">
        <v>428</v>
      </c>
    </row>
    <row r="69" spans="1:45">
      <c r="A69" s="43">
        <v>4407003</v>
      </c>
      <c r="B69" s="43" t="s">
        <v>16</v>
      </c>
      <c r="D69" s="43">
        <v>2</v>
      </c>
      <c r="E69" s="43">
        <v>94999</v>
      </c>
      <c r="F69" s="44">
        <v>45904</v>
      </c>
      <c r="G69" s="43" t="s">
        <v>416</v>
      </c>
      <c r="H69" s="43" t="s">
        <v>75</v>
      </c>
      <c r="I69" s="43" t="s">
        <v>417</v>
      </c>
      <c r="J69" s="43" t="s">
        <v>7</v>
      </c>
      <c r="K69" s="43" t="s">
        <v>5</v>
      </c>
      <c r="L69" s="43" t="s">
        <v>18</v>
      </c>
      <c r="M69" s="43" t="s">
        <v>418</v>
      </c>
      <c r="N69" s="43" t="s">
        <v>11</v>
      </c>
      <c r="P69" s="43" t="s">
        <v>419</v>
      </c>
      <c r="Q69" s="43" t="s">
        <v>420</v>
      </c>
      <c r="R69" s="43" t="s">
        <v>32</v>
      </c>
      <c r="S69" s="43" t="s">
        <v>70</v>
      </c>
      <c r="U69" s="43" t="s">
        <v>68</v>
      </c>
      <c r="V69" s="43">
        <v>1</v>
      </c>
      <c r="Y69" s="43" t="s">
        <v>106</v>
      </c>
      <c r="Z69" s="43">
        <v>6000915</v>
      </c>
      <c r="AA69" s="43">
        <v>61</v>
      </c>
      <c r="AB69" s="43" t="s">
        <v>427</v>
      </c>
      <c r="AC69" s="43">
        <v>1</v>
      </c>
      <c r="AH69" s="43" t="s">
        <v>422</v>
      </c>
      <c r="AI69" s="43">
        <v>25407802</v>
      </c>
      <c r="AJ69" s="43" t="s">
        <v>213</v>
      </c>
      <c r="AK69" s="43">
        <v>67778</v>
      </c>
      <c r="AL69" s="43" t="s">
        <v>194</v>
      </c>
      <c r="AM69" s="43">
        <v>71</v>
      </c>
      <c r="AN69" s="43" t="s">
        <v>423</v>
      </c>
      <c r="AP69" s="43" t="s">
        <v>424</v>
      </c>
      <c r="AR69" s="43" t="s">
        <v>424</v>
      </c>
      <c r="AS69" s="43" t="s">
        <v>428</v>
      </c>
    </row>
    <row r="70" spans="1:45">
      <c r="A70" s="43">
        <v>4407003</v>
      </c>
      <c r="B70" s="43" t="s">
        <v>16</v>
      </c>
      <c r="D70" s="43">
        <v>2</v>
      </c>
      <c r="E70" s="43">
        <v>94999</v>
      </c>
      <c r="F70" s="44">
        <v>45904</v>
      </c>
      <c r="G70" s="43" t="s">
        <v>416</v>
      </c>
      <c r="H70" s="43" t="s">
        <v>75</v>
      </c>
      <c r="I70" s="43" t="s">
        <v>417</v>
      </c>
      <c r="J70" s="43" t="s">
        <v>7</v>
      </c>
      <c r="K70" s="43" t="s">
        <v>5</v>
      </c>
      <c r="L70" s="43" t="s">
        <v>18</v>
      </c>
      <c r="M70" s="43" t="s">
        <v>418</v>
      </c>
      <c r="N70" s="43" t="s">
        <v>11</v>
      </c>
      <c r="P70" s="43" t="s">
        <v>419</v>
      </c>
      <c r="Q70" s="43" t="s">
        <v>420</v>
      </c>
      <c r="R70" s="43" t="s">
        <v>32</v>
      </c>
      <c r="S70" s="43" t="s">
        <v>70</v>
      </c>
      <c r="U70" s="43" t="s">
        <v>68</v>
      </c>
      <c r="V70" s="43">
        <v>1</v>
      </c>
      <c r="Y70" s="43" t="s">
        <v>106</v>
      </c>
      <c r="Z70" s="43">
        <v>6000915</v>
      </c>
      <c r="AA70" s="43">
        <v>61</v>
      </c>
      <c r="AB70" s="43" t="s">
        <v>427</v>
      </c>
      <c r="AC70" s="43">
        <v>1</v>
      </c>
      <c r="AH70" s="43" t="s">
        <v>422</v>
      </c>
      <c r="AI70" s="43">
        <v>25407804</v>
      </c>
      <c r="AJ70" s="43" t="s">
        <v>213</v>
      </c>
      <c r="AK70" s="43">
        <v>67778</v>
      </c>
      <c r="AL70" s="43" t="s">
        <v>194</v>
      </c>
      <c r="AM70" s="43">
        <v>60</v>
      </c>
      <c r="AN70" s="43" t="s">
        <v>423</v>
      </c>
      <c r="AP70" s="43" t="s">
        <v>424</v>
      </c>
      <c r="AR70" s="43" t="s">
        <v>424</v>
      </c>
      <c r="AS70" s="43" t="s">
        <v>428</v>
      </c>
    </row>
    <row r="71" spans="1:45">
      <c r="A71" s="43">
        <v>4407003</v>
      </c>
      <c r="B71" s="43" t="s">
        <v>16</v>
      </c>
      <c r="D71" s="43">
        <v>2</v>
      </c>
      <c r="E71" s="43">
        <v>94999</v>
      </c>
      <c r="F71" s="44">
        <v>45904</v>
      </c>
      <c r="G71" s="43" t="s">
        <v>416</v>
      </c>
      <c r="H71" s="43" t="s">
        <v>75</v>
      </c>
      <c r="I71" s="43" t="s">
        <v>417</v>
      </c>
      <c r="J71" s="43" t="s">
        <v>7</v>
      </c>
      <c r="K71" s="43" t="s">
        <v>5</v>
      </c>
      <c r="L71" s="43" t="s">
        <v>18</v>
      </c>
      <c r="M71" s="43" t="s">
        <v>418</v>
      </c>
      <c r="N71" s="43" t="s">
        <v>11</v>
      </c>
      <c r="P71" s="43" t="s">
        <v>419</v>
      </c>
      <c r="Q71" s="43" t="s">
        <v>420</v>
      </c>
      <c r="R71" s="43" t="s">
        <v>32</v>
      </c>
      <c r="S71" s="43" t="s">
        <v>70</v>
      </c>
      <c r="U71" s="43" t="s">
        <v>68</v>
      </c>
      <c r="V71" s="43">
        <v>1</v>
      </c>
      <c r="Y71" s="43" t="s">
        <v>106</v>
      </c>
      <c r="Z71" s="43">
        <v>6000915</v>
      </c>
      <c r="AA71" s="43">
        <v>61</v>
      </c>
      <c r="AB71" s="43" t="s">
        <v>427</v>
      </c>
      <c r="AC71" s="43">
        <v>1</v>
      </c>
      <c r="AH71" s="43" t="s">
        <v>422</v>
      </c>
      <c r="AI71" s="43">
        <v>25407805</v>
      </c>
      <c r="AJ71" s="43" t="s">
        <v>213</v>
      </c>
      <c r="AK71" s="43">
        <v>67778</v>
      </c>
      <c r="AL71" s="43" t="s">
        <v>194</v>
      </c>
      <c r="AM71" s="43">
        <v>61</v>
      </c>
      <c r="AN71" s="43" t="s">
        <v>423</v>
      </c>
      <c r="AP71" s="43" t="s">
        <v>424</v>
      </c>
      <c r="AR71" s="43" t="s">
        <v>424</v>
      </c>
      <c r="AS71" s="43" t="s">
        <v>428</v>
      </c>
    </row>
    <row r="72" spans="1:45">
      <c r="A72" s="43">
        <v>4407003</v>
      </c>
      <c r="B72" s="43" t="s">
        <v>16</v>
      </c>
      <c r="D72" s="43">
        <v>2</v>
      </c>
      <c r="E72" s="43">
        <v>94999</v>
      </c>
      <c r="F72" s="44">
        <v>45904</v>
      </c>
      <c r="G72" s="43" t="s">
        <v>416</v>
      </c>
      <c r="H72" s="43" t="s">
        <v>75</v>
      </c>
      <c r="I72" s="43" t="s">
        <v>417</v>
      </c>
      <c r="J72" s="43" t="s">
        <v>7</v>
      </c>
      <c r="K72" s="43" t="s">
        <v>5</v>
      </c>
      <c r="L72" s="43" t="s">
        <v>18</v>
      </c>
      <c r="M72" s="43" t="s">
        <v>418</v>
      </c>
      <c r="N72" s="43" t="s">
        <v>11</v>
      </c>
      <c r="P72" s="43" t="s">
        <v>419</v>
      </c>
      <c r="Q72" s="43" t="s">
        <v>420</v>
      </c>
      <c r="R72" s="43" t="s">
        <v>32</v>
      </c>
      <c r="S72" s="43" t="s">
        <v>70</v>
      </c>
      <c r="U72" s="43" t="s">
        <v>68</v>
      </c>
      <c r="V72" s="43">
        <v>1</v>
      </c>
      <c r="Y72" s="43" t="s">
        <v>106</v>
      </c>
      <c r="Z72" s="43">
        <v>6000915</v>
      </c>
      <c r="AA72" s="43">
        <v>61</v>
      </c>
      <c r="AB72" s="43" t="s">
        <v>427</v>
      </c>
      <c r="AC72" s="43">
        <v>1</v>
      </c>
      <c r="AH72" s="43" t="s">
        <v>422</v>
      </c>
      <c r="AI72" s="43">
        <v>25407806</v>
      </c>
      <c r="AJ72" s="43" t="s">
        <v>213</v>
      </c>
      <c r="AK72" s="43">
        <v>67778</v>
      </c>
      <c r="AL72" s="43" t="s">
        <v>194</v>
      </c>
      <c r="AM72" s="43">
        <v>56</v>
      </c>
      <c r="AN72" s="43" t="s">
        <v>423</v>
      </c>
      <c r="AP72" s="43" t="s">
        <v>424</v>
      </c>
      <c r="AR72" s="43" t="s">
        <v>424</v>
      </c>
      <c r="AS72" s="43" t="s">
        <v>428</v>
      </c>
    </row>
    <row r="73" spans="1:45">
      <c r="A73" s="43">
        <v>4407003</v>
      </c>
      <c r="B73" s="43" t="s">
        <v>16</v>
      </c>
      <c r="D73" s="43">
        <v>2</v>
      </c>
      <c r="E73" s="43">
        <v>94999</v>
      </c>
      <c r="F73" s="44">
        <v>45904</v>
      </c>
      <c r="G73" s="43" t="s">
        <v>416</v>
      </c>
      <c r="H73" s="43" t="s">
        <v>75</v>
      </c>
      <c r="I73" s="43" t="s">
        <v>417</v>
      </c>
      <c r="J73" s="43" t="s">
        <v>7</v>
      </c>
      <c r="K73" s="43" t="s">
        <v>5</v>
      </c>
      <c r="L73" s="43" t="s">
        <v>18</v>
      </c>
      <c r="M73" s="43" t="s">
        <v>418</v>
      </c>
      <c r="N73" s="43" t="s">
        <v>11</v>
      </c>
      <c r="P73" s="43" t="s">
        <v>419</v>
      </c>
      <c r="Q73" s="43" t="s">
        <v>420</v>
      </c>
      <c r="R73" s="43" t="s">
        <v>32</v>
      </c>
      <c r="S73" s="43" t="s">
        <v>70</v>
      </c>
      <c r="U73" s="43" t="s">
        <v>68</v>
      </c>
      <c r="V73" s="43">
        <v>1</v>
      </c>
      <c r="Y73" s="43" t="s">
        <v>106</v>
      </c>
      <c r="Z73" s="43">
        <v>6000915</v>
      </c>
      <c r="AA73" s="43">
        <v>61</v>
      </c>
      <c r="AB73" s="43" t="s">
        <v>427</v>
      </c>
      <c r="AC73" s="43">
        <v>1</v>
      </c>
      <c r="AH73" s="43" t="s">
        <v>422</v>
      </c>
      <c r="AI73" s="43">
        <v>25407808</v>
      </c>
      <c r="AJ73" s="43" t="s">
        <v>213</v>
      </c>
      <c r="AK73" s="43">
        <v>67778</v>
      </c>
      <c r="AL73" s="43" t="s">
        <v>194</v>
      </c>
      <c r="AM73" s="43">
        <v>66</v>
      </c>
      <c r="AN73" s="43" t="s">
        <v>423</v>
      </c>
      <c r="AP73" s="43" t="s">
        <v>424</v>
      </c>
      <c r="AR73" s="43" t="s">
        <v>424</v>
      </c>
      <c r="AS73" s="43" t="s">
        <v>428</v>
      </c>
    </row>
    <row r="74" spans="1:45">
      <c r="A74" s="43">
        <v>4407003</v>
      </c>
      <c r="B74" s="43" t="s">
        <v>16</v>
      </c>
      <c r="D74" s="43">
        <v>2</v>
      </c>
      <c r="E74" s="43">
        <v>94999</v>
      </c>
      <c r="F74" s="44">
        <v>45904</v>
      </c>
      <c r="G74" s="43" t="s">
        <v>416</v>
      </c>
      <c r="H74" s="43" t="s">
        <v>75</v>
      </c>
      <c r="I74" s="43" t="s">
        <v>417</v>
      </c>
      <c r="J74" s="43" t="s">
        <v>7</v>
      </c>
      <c r="K74" s="43" t="s">
        <v>5</v>
      </c>
      <c r="L74" s="43" t="s">
        <v>18</v>
      </c>
      <c r="M74" s="43" t="s">
        <v>418</v>
      </c>
      <c r="N74" s="43" t="s">
        <v>11</v>
      </c>
      <c r="P74" s="43" t="s">
        <v>419</v>
      </c>
      <c r="Q74" s="43" t="s">
        <v>420</v>
      </c>
      <c r="R74" s="43" t="s">
        <v>32</v>
      </c>
      <c r="S74" s="43" t="s">
        <v>70</v>
      </c>
      <c r="U74" s="43" t="s">
        <v>68</v>
      </c>
      <c r="V74" s="43">
        <v>1</v>
      </c>
      <c r="Y74" s="43" t="s">
        <v>106</v>
      </c>
      <c r="Z74" s="43">
        <v>6000915</v>
      </c>
      <c r="AA74" s="43">
        <v>61</v>
      </c>
      <c r="AB74" s="43" t="s">
        <v>427</v>
      </c>
      <c r="AC74" s="43">
        <v>1</v>
      </c>
      <c r="AH74" s="43" t="s">
        <v>422</v>
      </c>
      <c r="AI74" s="43">
        <v>25407809</v>
      </c>
      <c r="AJ74" s="43" t="s">
        <v>213</v>
      </c>
      <c r="AK74" s="43">
        <v>67778</v>
      </c>
      <c r="AL74" s="43" t="s">
        <v>194</v>
      </c>
      <c r="AM74" s="43">
        <v>60</v>
      </c>
      <c r="AN74" s="43" t="s">
        <v>423</v>
      </c>
      <c r="AP74" s="43" t="s">
        <v>424</v>
      </c>
      <c r="AR74" s="43" t="s">
        <v>424</v>
      </c>
      <c r="AS74" s="43" t="s">
        <v>428</v>
      </c>
    </row>
    <row r="75" spans="1:45">
      <c r="A75" s="43">
        <v>4407003</v>
      </c>
      <c r="B75" s="43" t="s">
        <v>16</v>
      </c>
      <c r="D75" s="43">
        <v>2</v>
      </c>
      <c r="E75" s="43">
        <v>94999</v>
      </c>
      <c r="F75" s="44">
        <v>45904</v>
      </c>
      <c r="G75" s="43" t="s">
        <v>416</v>
      </c>
      <c r="H75" s="43" t="s">
        <v>75</v>
      </c>
      <c r="I75" s="43" t="s">
        <v>417</v>
      </c>
      <c r="J75" s="43" t="s">
        <v>7</v>
      </c>
      <c r="K75" s="43" t="s">
        <v>5</v>
      </c>
      <c r="L75" s="43" t="s">
        <v>18</v>
      </c>
      <c r="M75" s="43" t="s">
        <v>418</v>
      </c>
      <c r="N75" s="43" t="s">
        <v>11</v>
      </c>
      <c r="P75" s="43" t="s">
        <v>419</v>
      </c>
      <c r="Q75" s="43" t="s">
        <v>420</v>
      </c>
      <c r="R75" s="43" t="s">
        <v>32</v>
      </c>
      <c r="S75" s="43" t="s">
        <v>70</v>
      </c>
      <c r="U75" s="43" t="s">
        <v>68</v>
      </c>
      <c r="V75" s="43">
        <v>1</v>
      </c>
      <c r="Y75" s="43" t="s">
        <v>106</v>
      </c>
      <c r="Z75" s="43">
        <v>6000915</v>
      </c>
      <c r="AA75" s="43">
        <v>61</v>
      </c>
      <c r="AB75" s="43" t="s">
        <v>427</v>
      </c>
      <c r="AC75" s="43">
        <v>1</v>
      </c>
      <c r="AH75" s="43" t="s">
        <v>422</v>
      </c>
      <c r="AI75" s="43">
        <v>25407810</v>
      </c>
      <c r="AJ75" s="43" t="s">
        <v>213</v>
      </c>
      <c r="AK75" s="43">
        <v>67778</v>
      </c>
      <c r="AL75" s="43" t="s">
        <v>194</v>
      </c>
      <c r="AM75" s="43">
        <v>57</v>
      </c>
      <c r="AN75" s="43" t="s">
        <v>423</v>
      </c>
      <c r="AP75" s="43" t="s">
        <v>424</v>
      </c>
      <c r="AR75" s="43" t="s">
        <v>424</v>
      </c>
      <c r="AS75" s="43" t="s">
        <v>428</v>
      </c>
    </row>
    <row r="76" spans="1:45">
      <c r="A76" s="43">
        <v>4407003</v>
      </c>
      <c r="B76" s="43" t="s">
        <v>16</v>
      </c>
      <c r="D76" s="43">
        <v>2</v>
      </c>
      <c r="E76" s="43">
        <v>94999</v>
      </c>
      <c r="F76" s="44">
        <v>45904</v>
      </c>
      <c r="G76" s="43" t="s">
        <v>416</v>
      </c>
      <c r="H76" s="43" t="s">
        <v>75</v>
      </c>
      <c r="I76" s="43" t="s">
        <v>417</v>
      </c>
      <c r="J76" s="43" t="s">
        <v>7</v>
      </c>
      <c r="K76" s="43" t="s">
        <v>5</v>
      </c>
      <c r="L76" s="43" t="s">
        <v>18</v>
      </c>
      <c r="M76" s="43" t="s">
        <v>418</v>
      </c>
      <c r="N76" s="43" t="s">
        <v>11</v>
      </c>
      <c r="P76" s="43" t="s">
        <v>419</v>
      </c>
      <c r="Q76" s="43" t="s">
        <v>420</v>
      </c>
      <c r="R76" s="43" t="s">
        <v>32</v>
      </c>
      <c r="S76" s="43" t="s">
        <v>70</v>
      </c>
      <c r="U76" s="43" t="s">
        <v>68</v>
      </c>
      <c r="V76" s="43">
        <v>1</v>
      </c>
      <c r="Y76" s="43" t="s">
        <v>106</v>
      </c>
      <c r="Z76" s="43">
        <v>6000915</v>
      </c>
      <c r="AA76" s="43">
        <v>61</v>
      </c>
      <c r="AB76" s="43" t="s">
        <v>427</v>
      </c>
      <c r="AC76" s="43">
        <v>1</v>
      </c>
      <c r="AH76" s="43" t="s">
        <v>422</v>
      </c>
      <c r="AI76" s="43">
        <v>25407812</v>
      </c>
      <c r="AJ76" s="43" t="s">
        <v>213</v>
      </c>
      <c r="AK76" s="43">
        <v>67778</v>
      </c>
      <c r="AL76" s="43" t="s">
        <v>194</v>
      </c>
      <c r="AM76" s="43">
        <v>75</v>
      </c>
      <c r="AN76" s="43" t="s">
        <v>423</v>
      </c>
      <c r="AP76" s="43" t="s">
        <v>424</v>
      </c>
      <c r="AR76" s="43" t="s">
        <v>424</v>
      </c>
      <c r="AS76" s="43" t="s">
        <v>428</v>
      </c>
    </row>
    <row r="77" spans="1:45">
      <c r="A77" s="43">
        <v>4407003</v>
      </c>
      <c r="B77" s="43" t="s">
        <v>16</v>
      </c>
      <c r="D77" s="43">
        <v>2</v>
      </c>
      <c r="E77" s="43">
        <v>94999</v>
      </c>
      <c r="F77" s="44">
        <v>45904</v>
      </c>
      <c r="G77" s="43" t="s">
        <v>416</v>
      </c>
      <c r="H77" s="43" t="s">
        <v>75</v>
      </c>
      <c r="I77" s="43" t="s">
        <v>417</v>
      </c>
      <c r="J77" s="43" t="s">
        <v>7</v>
      </c>
      <c r="K77" s="43" t="s">
        <v>5</v>
      </c>
      <c r="L77" s="43" t="s">
        <v>18</v>
      </c>
      <c r="M77" s="43" t="s">
        <v>418</v>
      </c>
      <c r="N77" s="43" t="s">
        <v>11</v>
      </c>
      <c r="P77" s="43" t="s">
        <v>419</v>
      </c>
      <c r="Q77" s="43" t="s">
        <v>420</v>
      </c>
      <c r="R77" s="43" t="s">
        <v>32</v>
      </c>
      <c r="S77" s="43" t="s">
        <v>70</v>
      </c>
      <c r="U77" s="43" t="s">
        <v>68</v>
      </c>
      <c r="V77" s="43">
        <v>1</v>
      </c>
      <c r="Y77" s="43" t="s">
        <v>106</v>
      </c>
      <c r="Z77" s="43">
        <v>6000915</v>
      </c>
      <c r="AA77" s="43">
        <v>61</v>
      </c>
      <c r="AB77" s="43" t="s">
        <v>427</v>
      </c>
      <c r="AC77" s="43">
        <v>1</v>
      </c>
      <c r="AH77" s="43" t="s">
        <v>422</v>
      </c>
      <c r="AI77" s="43">
        <v>25407814</v>
      </c>
      <c r="AJ77" s="43" t="s">
        <v>213</v>
      </c>
      <c r="AK77" s="43">
        <v>67778</v>
      </c>
      <c r="AL77" s="43" t="s">
        <v>194</v>
      </c>
      <c r="AM77" s="43">
        <v>70</v>
      </c>
      <c r="AN77" s="43" t="s">
        <v>423</v>
      </c>
      <c r="AP77" s="43" t="s">
        <v>424</v>
      </c>
      <c r="AR77" s="43" t="s">
        <v>424</v>
      </c>
      <c r="AS77" s="43" t="s">
        <v>428</v>
      </c>
    </row>
    <row r="78" spans="1:45">
      <c r="A78" s="43">
        <v>4407003</v>
      </c>
      <c r="B78" s="43" t="s">
        <v>16</v>
      </c>
      <c r="D78" s="43">
        <v>2</v>
      </c>
      <c r="E78" s="43">
        <v>94999</v>
      </c>
      <c r="F78" s="44">
        <v>45904</v>
      </c>
      <c r="G78" s="43" t="s">
        <v>416</v>
      </c>
      <c r="H78" s="43" t="s">
        <v>75</v>
      </c>
      <c r="I78" s="43" t="s">
        <v>417</v>
      </c>
      <c r="J78" s="43" t="s">
        <v>7</v>
      </c>
      <c r="K78" s="43" t="s">
        <v>5</v>
      </c>
      <c r="L78" s="43" t="s">
        <v>18</v>
      </c>
      <c r="M78" s="43" t="s">
        <v>418</v>
      </c>
      <c r="N78" s="43" t="s">
        <v>11</v>
      </c>
      <c r="P78" s="43" t="s">
        <v>419</v>
      </c>
      <c r="Q78" s="43" t="s">
        <v>420</v>
      </c>
      <c r="R78" s="43" t="s">
        <v>32</v>
      </c>
      <c r="S78" s="43" t="s">
        <v>70</v>
      </c>
      <c r="U78" s="43" t="s">
        <v>68</v>
      </c>
      <c r="V78" s="43">
        <v>1</v>
      </c>
      <c r="Y78" s="43" t="s">
        <v>106</v>
      </c>
      <c r="Z78" s="43">
        <v>6000915</v>
      </c>
      <c r="AA78" s="43">
        <v>61</v>
      </c>
      <c r="AB78" s="43" t="s">
        <v>427</v>
      </c>
      <c r="AC78" s="43">
        <v>1</v>
      </c>
      <c r="AH78" s="43" t="s">
        <v>422</v>
      </c>
      <c r="AI78" s="43">
        <v>25407815</v>
      </c>
      <c r="AJ78" s="43" t="s">
        <v>213</v>
      </c>
      <c r="AK78" s="43">
        <v>67778</v>
      </c>
      <c r="AL78" s="43" t="s">
        <v>194</v>
      </c>
      <c r="AM78" s="43">
        <v>81</v>
      </c>
      <c r="AN78" s="43" t="s">
        <v>423</v>
      </c>
      <c r="AP78" s="43" t="s">
        <v>424</v>
      </c>
      <c r="AR78" s="43" t="s">
        <v>424</v>
      </c>
      <c r="AS78" s="43" t="s">
        <v>428</v>
      </c>
    </row>
    <row r="79" spans="1:45">
      <c r="A79" s="43">
        <v>4407003</v>
      </c>
      <c r="B79" s="43" t="s">
        <v>16</v>
      </c>
      <c r="D79" s="43">
        <v>2</v>
      </c>
      <c r="E79" s="43">
        <v>94999</v>
      </c>
      <c r="F79" s="44">
        <v>45904</v>
      </c>
      <c r="G79" s="43" t="s">
        <v>416</v>
      </c>
      <c r="H79" s="43" t="s">
        <v>75</v>
      </c>
      <c r="I79" s="43" t="s">
        <v>417</v>
      </c>
      <c r="J79" s="43" t="s">
        <v>7</v>
      </c>
      <c r="K79" s="43" t="s">
        <v>5</v>
      </c>
      <c r="L79" s="43" t="s">
        <v>18</v>
      </c>
      <c r="M79" s="43" t="s">
        <v>418</v>
      </c>
      <c r="N79" s="43" t="s">
        <v>11</v>
      </c>
      <c r="P79" s="43" t="s">
        <v>419</v>
      </c>
      <c r="Q79" s="43" t="s">
        <v>420</v>
      </c>
      <c r="R79" s="43" t="s">
        <v>32</v>
      </c>
      <c r="S79" s="43" t="s">
        <v>70</v>
      </c>
      <c r="U79" s="43" t="s">
        <v>68</v>
      </c>
      <c r="V79" s="43">
        <v>1</v>
      </c>
      <c r="Y79" s="43" t="s">
        <v>106</v>
      </c>
      <c r="Z79" s="43">
        <v>6000915</v>
      </c>
      <c r="AA79" s="43">
        <v>61</v>
      </c>
      <c r="AB79" s="43" t="s">
        <v>427</v>
      </c>
      <c r="AC79" s="43">
        <v>1</v>
      </c>
      <c r="AH79" s="43" t="s">
        <v>422</v>
      </c>
      <c r="AI79" s="43">
        <v>25407817</v>
      </c>
      <c r="AJ79" s="43" t="s">
        <v>213</v>
      </c>
      <c r="AK79" s="43">
        <v>67778</v>
      </c>
      <c r="AL79" s="43" t="s">
        <v>194</v>
      </c>
      <c r="AM79" s="43">
        <v>72</v>
      </c>
      <c r="AN79" s="43" t="s">
        <v>423</v>
      </c>
      <c r="AP79" s="43" t="s">
        <v>424</v>
      </c>
      <c r="AR79" s="43" t="s">
        <v>424</v>
      </c>
      <c r="AS79" s="43" t="s">
        <v>428</v>
      </c>
    </row>
    <row r="80" spans="1:45">
      <c r="A80" s="43">
        <v>4407003</v>
      </c>
      <c r="B80" s="43" t="s">
        <v>16</v>
      </c>
      <c r="D80" s="43">
        <v>2</v>
      </c>
      <c r="E80" s="43">
        <v>94999</v>
      </c>
      <c r="F80" s="44">
        <v>45904</v>
      </c>
      <c r="G80" s="43" t="s">
        <v>416</v>
      </c>
      <c r="H80" s="43" t="s">
        <v>75</v>
      </c>
      <c r="I80" s="43" t="s">
        <v>417</v>
      </c>
      <c r="J80" s="43" t="s">
        <v>7</v>
      </c>
      <c r="K80" s="43" t="s">
        <v>5</v>
      </c>
      <c r="L80" s="43" t="s">
        <v>18</v>
      </c>
      <c r="M80" s="43" t="s">
        <v>418</v>
      </c>
      <c r="N80" s="43" t="s">
        <v>11</v>
      </c>
      <c r="P80" s="43" t="s">
        <v>419</v>
      </c>
      <c r="Q80" s="43" t="s">
        <v>420</v>
      </c>
      <c r="R80" s="43" t="s">
        <v>32</v>
      </c>
      <c r="S80" s="43" t="s">
        <v>70</v>
      </c>
      <c r="U80" s="43" t="s">
        <v>68</v>
      </c>
      <c r="V80" s="43">
        <v>1</v>
      </c>
      <c r="Y80" s="43" t="s">
        <v>106</v>
      </c>
      <c r="Z80" s="43">
        <v>6000915</v>
      </c>
      <c r="AA80" s="43">
        <v>61</v>
      </c>
      <c r="AB80" s="43" t="s">
        <v>427</v>
      </c>
      <c r="AC80" s="43">
        <v>1</v>
      </c>
      <c r="AH80" s="43" t="s">
        <v>422</v>
      </c>
      <c r="AI80" s="43">
        <v>25407818</v>
      </c>
      <c r="AJ80" s="43" t="s">
        <v>213</v>
      </c>
      <c r="AK80" s="43">
        <v>67778</v>
      </c>
      <c r="AL80" s="43" t="s">
        <v>194</v>
      </c>
      <c r="AM80" s="43">
        <v>64</v>
      </c>
      <c r="AN80" s="43" t="s">
        <v>423</v>
      </c>
      <c r="AP80" s="43" t="s">
        <v>424</v>
      </c>
      <c r="AR80" s="43" t="s">
        <v>424</v>
      </c>
      <c r="AS80" s="43" t="s">
        <v>428</v>
      </c>
    </row>
    <row r="81" spans="1:45">
      <c r="A81" s="43">
        <v>4407003</v>
      </c>
      <c r="B81" s="43" t="s">
        <v>16</v>
      </c>
      <c r="D81" s="43">
        <v>2</v>
      </c>
      <c r="E81" s="43">
        <v>94999</v>
      </c>
      <c r="F81" s="44">
        <v>45904</v>
      </c>
      <c r="G81" s="43" t="s">
        <v>416</v>
      </c>
      <c r="H81" s="43" t="s">
        <v>75</v>
      </c>
      <c r="I81" s="43" t="s">
        <v>417</v>
      </c>
      <c r="J81" s="43" t="s">
        <v>7</v>
      </c>
      <c r="K81" s="43" t="s">
        <v>5</v>
      </c>
      <c r="L81" s="43" t="s">
        <v>18</v>
      </c>
      <c r="M81" s="43" t="s">
        <v>418</v>
      </c>
      <c r="N81" s="43" t="s">
        <v>11</v>
      </c>
      <c r="P81" s="43" t="s">
        <v>419</v>
      </c>
      <c r="Q81" s="43" t="s">
        <v>420</v>
      </c>
      <c r="R81" s="43" t="s">
        <v>32</v>
      </c>
      <c r="S81" s="43" t="s">
        <v>70</v>
      </c>
      <c r="U81" s="43" t="s">
        <v>68</v>
      </c>
      <c r="V81" s="43">
        <v>1</v>
      </c>
      <c r="Y81" s="43" t="s">
        <v>106</v>
      </c>
      <c r="Z81" s="43">
        <v>6000915</v>
      </c>
      <c r="AA81" s="43">
        <v>61</v>
      </c>
      <c r="AB81" s="43" t="s">
        <v>427</v>
      </c>
      <c r="AC81" s="43">
        <v>1</v>
      </c>
      <c r="AH81" s="43" t="s">
        <v>422</v>
      </c>
      <c r="AI81" s="43">
        <v>25407819</v>
      </c>
      <c r="AJ81" s="43" t="s">
        <v>213</v>
      </c>
      <c r="AK81" s="43">
        <v>67778</v>
      </c>
      <c r="AL81" s="43" t="s">
        <v>194</v>
      </c>
      <c r="AM81" s="43">
        <v>70</v>
      </c>
      <c r="AN81" s="43" t="s">
        <v>423</v>
      </c>
      <c r="AP81" s="43" t="s">
        <v>424</v>
      </c>
      <c r="AR81" s="43" t="s">
        <v>424</v>
      </c>
      <c r="AS81" s="43" t="s">
        <v>428</v>
      </c>
    </row>
    <row r="82" spans="1:45">
      <c r="A82" s="43">
        <v>4407003</v>
      </c>
      <c r="B82" s="43" t="s">
        <v>16</v>
      </c>
      <c r="D82" s="43">
        <v>2</v>
      </c>
      <c r="E82" s="43">
        <v>94999</v>
      </c>
      <c r="F82" s="44">
        <v>45904</v>
      </c>
      <c r="G82" s="43" t="s">
        <v>416</v>
      </c>
      <c r="H82" s="43" t="s">
        <v>75</v>
      </c>
      <c r="I82" s="43" t="s">
        <v>417</v>
      </c>
      <c r="J82" s="43" t="s">
        <v>7</v>
      </c>
      <c r="K82" s="43" t="s">
        <v>5</v>
      </c>
      <c r="L82" s="43" t="s">
        <v>18</v>
      </c>
      <c r="M82" s="43" t="s">
        <v>418</v>
      </c>
      <c r="N82" s="43" t="s">
        <v>11</v>
      </c>
      <c r="P82" s="43" t="s">
        <v>419</v>
      </c>
      <c r="Q82" s="43" t="s">
        <v>420</v>
      </c>
      <c r="R82" s="43" t="s">
        <v>32</v>
      </c>
      <c r="S82" s="43" t="s">
        <v>70</v>
      </c>
      <c r="U82" s="43" t="s">
        <v>68</v>
      </c>
      <c r="V82" s="43">
        <v>1</v>
      </c>
      <c r="Y82" s="43" t="s">
        <v>106</v>
      </c>
      <c r="Z82" s="43">
        <v>6000915</v>
      </c>
      <c r="AA82" s="43">
        <v>61</v>
      </c>
      <c r="AB82" s="43" t="s">
        <v>427</v>
      </c>
      <c r="AC82" s="43">
        <v>1</v>
      </c>
      <c r="AH82" s="43" t="s">
        <v>422</v>
      </c>
      <c r="AI82" s="43">
        <v>25407821</v>
      </c>
      <c r="AJ82" s="43" t="s">
        <v>213</v>
      </c>
      <c r="AK82" s="43">
        <v>67778</v>
      </c>
      <c r="AL82" s="43" t="s">
        <v>194</v>
      </c>
      <c r="AM82" s="43">
        <v>61</v>
      </c>
      <c r="AN82" s="43" t="s">
        <v>423</v>
      </c>
      <c r="AP82" s="43" t="s">
        <v>424</v>
      </c>
      <c r="AR82" s="43" t="s">
        <v>424</v>
      </c>
      <c r="AS82" s="43" t="s">
        <v>428</v>
      </c>
    </row>
    <row r="83" spans="1:45">
      <c r="A83" s="43">
        <v>4407003</v>
      </c>
      <c r="B83" s="43" t="s">
        <v>16</v>
      </c>
      <c r="D83" s="43">
        <v>2</v>
      </c>
      <c r="E83" s="43">
        <v>94999</v>
      </c>
      <c r="F83" s="44">
        <v>45904</v>
      </c>
      <c r="G83" s="43" t="s">
        <v>416</v>
      </c>
      <c r="H83" s="43" t="s">
        <v>75</v>
      </c>
      <c r="I83" s="43" t="s">
        <v>417</v>
      </c>
      <c r="J83" s="43" t="s">
        <v>7</v>
      </c>
      <c r="K83" s="43" t="s">
        <v>5</v>
      </c>
      <c r="L83" s="43" t="s">
        <v>18</v>
      </c>
      <c r="M83" s="43" t="s">
        <v>418</v>
      </c>
      <c r="N83" s="43" t="s">
        <v>11</v>
      </c>
      <c r="P83" s="43" t="s">
        <v>419</v>
      </c>
      <c r="Q83" s="43" t="s">
        <v>420</v>
      </c>
      <c r="R83" s="43" t="s">
        <v>32</v>
      </c>
      <c r="S83" s="43" t="s">
        <v>70</v>
      </c>
      <c r="U83" s="43" t="s">
        <v>68</v>
      </c>
      <c r="V83" s="43">
        <v>1</v>
      </c>
      <c r="Y83" s="43" t="s">
        <v>106</v>
      </c>
      <c r="Z83" s="43">
        <v>6000915</v>
      </c>
      <c r="AA83" s="43">
        <v>61</v>
      </c>
      <c r="AB83" s="43" t="s">
        <v>427</v>
      </c>
      <c r="AC83" s="43">
        <v>1</v>
      </c>
      <c r="AH83" s="43" t="s">
        <v>422</v>
      </c>
      <c r="AI83" s="43">
        <v>25407825</v>
      </c>
      <c r="AJ83" s="43" t="s">
        <v>213</v>
      </c>
      <c r="AK83" s="43">
        <v>67778</v>
      </c>
      <c r="AL83" s="43" t="s">
        <v>194</v>
      </c>
      <c r="AM83" s="43">
        <v>61</v>
      </c>
      <c r="AN83" s="43" t="s">
        <v>423</v>
      </c>
      <c r="AP83" s="43" t="s">
        <v>424</v>
      </c>
      <c r="AR83" s="43" t="s">
        <v>424</v>
      </c>
      <c r="AS83" s="43" t="s">
        <v>428</v>
      </c>
    </row>
    <row r="84" spans="1:45">
      <c r="A84" s="43">
        <v>4407003</v>
      </c>
      <c r="B84" s="43" t="s">
        <v>16</v>
      </c>
      <c r="D84" s="43">
        <v>2</v>
      </c>
      <c r="E84" s="43">
        <v>94999</v>
      </c>
      <c r="F84" s="44">
        <v>45904</v>
      </c>
      <c r="G84" s="43" t="s">
        <v>416</v>
      </c>
      <c r="H84" s="43" t="s">
        <v>75</v>
      </c>
      <c r="I84" s="43" t="s">
        <v>417</v>
      </c>
      <c r="J84" s="43" t="s">
        <v>7</v>
      </c>
      <c r="K84" s="43" t="s">
        <v>5</v>
      </c>
      <c r="L84" s="43" t="s">
        <v>18</v>
      </c>
      <c r="M84" s="43" t="s">
        <v>418</v>
      </c>
      <c r="N84" s="43" t="s">
        <v>11</v>
      </c>
      <c r="P84" s="43" t="s">
        <v>419</v>
      </c>
      <c r="Q84" s="43" t="s">
        <v>420</v>
      </c>
      <c r="R84" s="43" t="s">
        <v>32</v>
      </c>
      <c r="S84" s="43" t="s">
        <v>70</v>
      </c>
      <c r="U84" s="43" t="s">
        <v>68</v>
      </c>
      <c r="V84" s="43">
        <v>1</v>
      </c>
      <c r="Y84" s="43" t="s">
        <v>106</v>
      </c>
      <c r="Z84" s="43">
        <v>6000937</v>
      </c>
      <c r="AA84" s="43">
        <v>62</v>
      </c>
      <c r="AB84" s="43" t="s">
        <v>427</v>
      </c>
      <c r="AC84" s="43">
        <v>1</v>
      </c>
      <c r="AD84" s="43">
        <v>11</v>
      </c>
      <c r="AE84" s="43">
        <v>80</v>
      </c>
      <c r="AH84" s="43" t="s">
        <v>422</v>
      </c>
      <c r="AI84" s="43">
        <v>25407835</v>
      </c>
      <c r="AJ84" s="43" t="s">
        <v>212</v>
      </c>
      <c r="AK84" s="43">
        <v>69182</v>
      </c>
      <c r="AL84" s="43" t="s">
        <v>425</v>
      </c>
      <c r="AM84" s="43">
        <v>70</v>
      </c>
      <c r="AN84" s="43" t="s">
        <v>423</v>
      </c>
      <c r="AP84" s="43" t="s">
        <v>424</v>
      </c>
      <c r="AR84" s="43" t="s">
        <v>424</v>
      </c>
      <c r="AS84" s="43" t="s">
        <v>428</v>
      </c>
    </row>
    <row r="85" spans="1:45">
      <c r="A85" s="43">
        <v>4407003</v>
      </c>
      <c r="B85" s="43" t="s">
        <v>16</v>
      </c>
      <c r="D85" s="43">
        <v>2</v>
      </c>
      <c r="E85" s="43">
        <v>94999</v>
      </c>
      <c r="F85" s="44">
        <v>45904</v>
      </c>
      <c r="G85" s="43" t="s">
        <v>416</v>
      </c>
      <c r="H85" s="43" t="s">
        <v>75</v>
      </c>
      <c r="I85" s="43" t="s">
        <v>417</v>
      </c>
      <c r="J85" s="43" t="s">
        <v>7</v>
      </c>
      <c r="K85" s="43" t="s">
        <v>5</v>
      </c>
      <c r="L85" s="43" t="s">
        <v>18</v>
      </c>
      <c r="M85" s="43" t="s">
        <v>418</v>
      </c>
      <c r="N85" s="43" t="s">
        <v>11</v>
      </c>
      <c r="P85" s="43" t="s">
        <v>419</v>
      </c>
      <c r="Q85" s="43" t="s">
        <v>420</v>
      </c>
      <c r="R85" s="43" t="s">
        <v>32</v>
      </c>
      <c r="S85" s="43" t="s">
        <v>70</v>
      </c>
      <c r="U85" s="43" t="s">
        <v>68</v>
      </c>
      <c r="V85" s="43">
        <v>1</v>
      </c>
      <c r="Y85" s="43" t="s">
        <v>106</v>
      </c>
      <c r="Z85" s="43">
        <v>6000937</v>
      </c>
      <c r="AA85" s="43">
        <v>62</v>
      </c>
      <c r="AB85" s="43" t="s">
        <v>427</v>
      </c>
      <c r="AC85" s="43">
        <v>1</v>
      </c>
      <c r="AH85" s="43" t="s">
        <v>422</v>
      </c>
      <c r="AI85" s="43">
        <v>25407836</v>
      </c>
      <c r="AJ85" s="43" t="s">
        <v>212</v>
      </c>
      <c r="AK85" s="43">
        <v>69182</v>
      </c>
      <c r="AL85" s="43" t="s">
        <v>425</v>
      </c>
      <c r="AM85" s="43">
        <v>86</v>
      </c>
      <c r="AN85" s="43" t="s">
        <v>423</v>
      </c>
      <c r="AP85" s="43" t="s">
        <v>424</v>
      </c>
      <c r="AR85" s="43" t="s">
        <v>424</v>
      </c>
      <c r="AS85" s="43" t="s">
        <v>428</v>
      </c>
    </row>
    <row r="86" spans="1:45">
      <c r="A86" s="43">
        <v>4407003</v>
      </c>
      <c r="B86" s="43" t="s">
        <v>16</v>
      </c>
      <c r="D86" s="43">
        <v>2</v>
      </c>
      <c r="E86" s="43">
        <v>94999</v>
      </c>
      <c r="F86" s="44">
        <v>45904</v>
      </c>
      <c r="G86" s="43" t="s">
        <v>416</v>
      </c>
      <c r="H86" s="43" t="s">
        <v>75</v>
      </c>
      <c r="I86" s="43" t="s">
        <v>417</v>
      </c>
      <c r="J86" s="43" t="s">
        <v>7</v>
      </c>
      <c r="K86" s="43" t="s">
        <v>5</v>
      </c>
      <c r="L86" s="43" t="s">
        <v>18</v>
      </c>
      <c r="M86" s="43" t="s">
        <v>418</v>
      </c>
      <c r="N86" s="43" t="s">
        <v>11</v>
      </c>
      <c r="P86" s="43" t="s">
        <v>419</v>
      </c>
      <c r="Q86" s="43" t="s">
        <v>420</v>
      </c>
      <c r="R86" s="43" t="s">
        <v>32</v>
      </c>
      <c r="S86" s="43" t="s">
        <v>70</v>
      </c>
      <c r="U86" s="43" t="s">
        <v>68</v>
      </c>
      <c r="V86" s="43">
        <v>1</v>
      </c>
      <c r="Y86" s="43" t="s">
        <v>106</v>
      </c>
      <c r="Z86" s="43">
        <v>6000937</v>
      </c>
      <c r="AA86" s="43">
        <v>62</v>
      </c>
      <c r="AB86" s="43" t="s">
        <v>427</v>
      </c>
      <c r="AC86" s="43">
        <v>1</v>
      </c>
      <c r="AH86" s="43" t="s">
        <v>422</v>
      </c>
      <c r="AI86" s="43">
        <v>25407837</v>
      </c>
      <c r="AJ86" s="43" t="s">
        <v>212</v>
      </c>
      <c r="AK86" s="43">
        <v>69182</v>
      </c>
      <c r="AL86" s="43" t="s">
        <v>425</v>
      </c>
      <c r="AM86" s="43">
        <v>87</v>
      </c>
      <c r="AN86" s="43" t="s">
        <v>423</v>
      </c>
      <c r="AP86" s="43" t="s">
        <v>424</v>
      </c>
      <c r="AR86" s="43" t="s">
        <v>424</v>
      </c>
      <c r="AS86" s="43" t="s">
        <v>428</v>
      </c>
    </row>
    <row r="87" spans="1:45">
      <c r="A87" s="43">
        <v>4407003</v>
      </c>
      <c r="B87" s="43" t="s">
        <v>16</v>
      </c>
      <c r="D87" s="43">
        <v>2</v>
      </c>
      <c r="E87" s="43">
        <v>94999</v>
      </c>
      <c r="F87" s="44">
        <v>45904</v>
      </c>
      <c r="G87" s="43" t="s">
        <v>416</v>
      </c>
      <c r="H87" s="43" t="s">
        <v>75</v>
      </c>
      <c r="I87" s="43" t="s">
        <v>417</v>
      </c>
      <c r="J87" s="43" t="s">
        <v>7</v>
      </c>
      <c r="K87" s="43" t="s">
        <v>5</v>
      </c>
      <c r="L87" s="43" t="s">
        <v>18</v>
      </c>
      <c r="M87" s="43" t="s">
        <v>418</v>
      </c>
      <c r="N87" s="43" t="s">
        <v>11</v>
      </c>
      <c r="P87" s="43" t="s">
        <v>419</v>
      </c>
      <c r="Q87" s="43" t="s">
        <v>420</v>
      </c>
      <c r="R87" s="43" t="s">
        <v>32</v>
      </c>
      <c r="S87" s="43" t="s">
        <v>70</v>
      </c>
      <c r="U87" s="43" t="s">
        <v>68</v>
      </c>
      <c r="V87" s="43">
        <v>1</v>
      </c>
      <c r="Y87" s="43" t="s">
        <v>106</v>
      </c>
      <c r="Z87" s="43">
        <v>6000937</v>
      </c>
      <c r="AA87" s="43">
        <v>62</v>
      </c>
      <c r="AB87" s="43" t="s">
        <v>427</v>
      </c>
      <c r="AC87" s="43">
        <v>1</v>
      </c>
      <c r="AH87" s="43" t="s">
        <v>422</v>
      </c>
      <c r="AI87" s="43">
        <v>25407838</v>
      </c>
      <c r="AJ87" s="43" t="s">
        <v>212</v>
      </c>
      <c r="AK87" s="43">
        <v>69182</v>
      </c>
      <c r="AL87" s="43" t="s">
        <v>425</v>
      </c>
      <c r="AM87" s="43">
        <v>73</v>
      </c>
      <c r="AN87" s="43" t="s">
        <v>423</v>
      </c>
      <c r="AP87" s="43" t="s">
        <v>424</v>
      </c>
      <c r="AR87" s="43" t="s">
        <v>424</v>
      </c>
      <c r="AS87" s="43" t="s">
        <v>428</v>
      </c>
    </row>
    <row r="88" spans="1:45">
      <c r="A88" s="43">
        <v>4407003</v>
      </c>
      <c r="B88" s="43" t="s">
        <v>16</v>
      </c>
      <c r="D88" s="43">
        <v>2</v>
      </c>
      <c r="E88" s="43">
        <v>94999</v>
      </c>
      <c r="F88" s="44">
        <v>45904</v>
      </c>
      <c r="G88" s="43" t="s">
        <v>416</v>
      </c>
      <c r="H88" s="43" t="s">
        <v>75</v>
      </c>
      <c r="I88" s="43" t="s">
        <v>417</v>
      </c>
      <c r="J88" s="43" t="s">
        <v>7</v>
      </c>
      <c r="K88" s="43" t="s">
        <v>5</v>
      </c>
      <c r="L88" s="43" t="s">
        <v>18</v>
      </c>
      <c r="M88" s="43" t="s">
        <v>418</v>
      </c>
      <c r="N88" s="43" t="s">
        <v>11</v>
      </c>
      <c r="P88" s="43" t="s">
        <v>419</v>
      </c>
      <c r="Q88" s="43" t="s">
        <v>420</v>
      </c>
      <c r="R88" s="43" t="s">
        <v>32</v>
      </c>
      <c r="S88" s="43" t="s">
        <v>70</v>
      </c>
      <c r="U88" s="43" t="s">
        <v>68</v>
      </c>
      <c r="V88" s="43">
        <v>1</v>
      </c>
      <c r="Y88" s="43" t="s">
        <v>106</v>
      </c>
      <c r="Z88" s="43">
        <v>6000937</v>
      </c>
      <c r="AA88" s="43">
        <v>62</v>
      </c>
      <c r="AB88" s="43" t="s">
        <v>427</v>
      </c>
      <c r="AC88" s="43">
        <v>1</v>
      </c>
      <c r="AH88" s="43" t="s">
        <v>422</v>
      </c>
      <c r="AI88" s="43">
        <v>25407840</v>
      </c>
      <c r="AJ88" s="43" t="s">
        <v>212</v>
      </c>
      <c r="AK88" s="43">
        <v>69182</v>
      </c>
      <c r="AL88" s="43" t="s">
        <v>425</v>
      </c>
      <c r="AM88" s="43">
        <v>79</v>
      </c>
      <c r="AN88" s="43" t="s">
        <v>423</v>
      </c>
      <c r="AP88" s="43" t="s">
        <v>424</v>
      </c>
      <c r="AR88" s="43" t="s">
        <v>424</v>
      </c>
      <c r="AS88" s="43" t="s">
        <v>428</v>
      </c>
    </row>
    <row r="89" spans="1:45">
      <c r="A89" s="43">
        <v>4407003</v>
      </c>
      <c r="B89" s="43" t="s">
        <v>16</v>
      </c>
      <c r="D89" s="43">
        <v>2</v>
      </c>
      <c r="E89" s="43">
        <v>94999</v>
      </c>
      <c r="F89" s="44">
        <v>45904</v>
      </c>
      <c r="G89" s="43" t="s">
        <v>416</v>
      </c>
      <c r="H89" s="43" t="s">
        <v>75</v>
      </c>
      <c r="I89" s="43" t="s">
        <v>417</v>
      </c>
      <c r="J89" s="43" t="s">
        <v>7</v>
      </c>
      <c r="K89" s="43" t="s">
        <v>5</v>
      </c>
      <c r="L89" s="43" t="s">
        <v>18</v>
      </c>
      <c r="M89" s="43" t="s">
        <v>418</v>
      </c>
      <c r="N89" s="43" t="s">
        <v>11</v>
      </c>
      <c r="P89" s="43" t="s">
        <v>419</v>
      </c>
      <c r="Q89" s="43" t="s">
        <v>420</v>
      </c>
      <c r="R89" s="43" t="s">
        <v>32</v>
      </c>
      <c r="S89" s="43" t="s">
        <v>70</v>
      </c>
      <c r="U89" s="43" t="s">
        <v>68</v>
      </c>
      <c r="V89" s="43">
        <v>1</v>
      </c>
      <c r="Y89" s="43" t="s">
        <v>106</v>
      </c>
      <c r="Z89" s="43">
        <v>6000937</v>
      </c>
      <c r="AA89" s="43">
        <v>62</v>
      </c>
      <c r="AB89" s="43" t="s">
        <v>427</v>
      </c>
      <c r="AC89" s="43">
        <v>1</v>
      </c>
      <c r="AH89" s="43" t="s">
        <v>422</v>
      </c>
      <c r="AI89" s="43">
        <v>25407841</v>
      </c>
      <c r="AJ89" s="43" t="s">
        <v>212</v>
      </c>
      <c r="AK89" s="43">
        <v>69182</v>
      </c>
      <c r="AL89" s="43" t="s">
        <v>425</v>
      </c>
      <c r="AM89" s="43">
        <v>74</v>
      </c>
      <c r="AN89" s="43" t="s">
        <v>423</v>
      </c>
      <c r="AP89" s="43" t="s">
        <v>424</v>
      </c>
      <c r="AR89" s="43" t="s">
        <v>424</v>
      </c>
      <c r="AS89" s="43" t="s">
        <v>428</v>
      </c>
    </row>
    <row r="90" spans="1:45">
      <c r="A90" s="43">
        <v>4407003</v>
      </c>
      <c r="B90" s="43" t="s">
        <v>16</v>
      </c>
      <c r="D90" s="43">
        <v>2</v>
      </c>
      <c r="E90" s="43">
        <v>94999</v>
      </c>
      <c r="F90" s="44">
        <v>45904</v>
      </c>
      <c r="G90" s="43" t="s">
        <v>416</v>
      </c>
      <c r="H90" s="43" t="s">
        <v>75</v>
      </c>
      <c r="I90" s="43" t="s">
        <v>417</v>
      </c>
      <c r="J90" s="43" t="s">
        <v>7</v>
      </c>
      <c r="K90" s="43" t="s">
        <v>5</v>
      </c>
      <c r="L90" s="43" t="s">
        <v>18</v>
      </c>
      <c r="M90" s="43" t="s">
        <v>418</v>
      </c>
      <c r="N90" s="43" t="s">
        <v>11</v>
      </c>
      <c r="P90" s="43" t="s">
        <v>419</v>
      </c>
      <c r="Q90" s="43" t="s">
        <v>420</v>
      </c>
      <c r="R90" s="43" t="s">
        <v>32</v>
      </c>
      <c r="S90" s="43" t="s">
        <v>70</v>
      </c>
      <c r="U90" s="43" t="s">
        <v>68</v>
      </c>
      <c r="V90" s="43">
        <v>1</v>
      </c>
      <c r="Y90" s="43" t="s">
        <v>106</v>
      </c>
      <c r="Z90" s="43">
        <v>6000937</v>
      </c>
      <c r="AA90" s="43">
        <v>62</v>
      </c>
      <c r="AB90" s="43" t="s">
        <v>427</v>
      </c>
      <c r="AC90" s="43">
        <v>1</v>
      </c>
      <c r="AH90" s="43" t="s">
        <v>422</v>
      </c>
      <c r="AI90" s="43">
        <v>25407842</v>
      </c>
      <c r="AJ90" s="43" t="s">
        <v>212</v>
      </c>
      <c r="AK90" s="43">
        <v>69182</v>
      </c>
      <c r="AL90" s="43" t="s">
        <v>425</v>
      </c>
      <c r="AM90" s="43">
        <v>71</v>
      </c>
      <c r="AN90" s="43" t="s">
        <v>423</v>
      </c>
      <c r="AP90" s="43" t="s">
        <v>424</v>
      </c>
      <c r="AR90" s="43" t="s">
        <v>424</v>
      </c>
      <c r="AS90" s="43" t="s">
        <v>428</v>
      </c>
    </row>
    <row r="91" spans="1:45">
      <c r="A91" s="43">
        <v>4407003</v>
      </c>
      <c r="B91" s="43" t="s">
        <v>16</v>
      </c>
      <c r="D91" s="43">
        <v>2</v>
      </c>
      <c r="E91" s="43">
        <v>94999</v>
      </c>
      <c r="F91" s="44">
        <v>45904</v>
      </c>
      <c r="G91" s="43" t="s">
        <v>416</v>
      </c>
      <c r="H91" s="43" t="s">
        <v>75</v>
      </c>
      <c r="I91" s="43" t="s">
        <v>417</v>
      </c>
      <c r="J91" s="43" t="s">
        <v>7</v>
      </c>
      <c r="K91" s="43" t="s">
        <v>5</v>
      </c>
      <c r="L91" s="43" t="s">
        <v>18</v>
      </c>
      <c r="M91" s="43" t="s">
        <v>418</v>
      </c>
      <c r="N91" s="43" t="s">
        <v>11</v>
      </c>
      <c r="P91" s="43" t="s">
        <v>419</v>
      </c>
      <c r="Q91" s="43" t="s">
        <v>420</v>
      </c>
      <c r="R91" s="43" t="s">
        <v>32</v>
      </c>
      <c r="S91" s="43" t="s">
        <v>70</v>
      </c>
      <c r="U91" s="43" t="s">
        <v>68</v>
      </c>
      <c r="V91" s="43">
        <v>1</v>
      </c>
      <c r="Y91" s="43" t="s">
        <v>106</v>
      </c>
      <c r="Z91" s="43">
        <v>6000937</v>
      </c>
      <c r="AA91" s="43">
        <v>62</v>
      </c>
      <c r="AB91" s="43" t="s">
        <v>427</v>
      </c>
      <c r="AC91" s="43">
        <v>1</v>
      </c>
      <c r="AH91" s="43" t="s">
        <v>422</v>
      </c>
      <c r="AI91" s="43">
        <v>25407844</v>
      </c>
      <c r="AJ91" s="43" t="s">
        <v>212</v>
      </c>
      <c r="AK91" s="43">
        <v>69182</v>
      </c>
      <c r="AL91" s="43" t="s">
        <v>425</v>
      </c>
      <c r="AM91" s="43">
        <v>79</v>
      </c>
      <c r="AN91" s="43" t="s">
        <v>423</v>
      </c>
      <c r="AP91" s="43" t="s">
        <v>424</v>
      </c>
      <c r="AR91" s="43" t="s">
        <v>424</v>
      </c>
      <c r="AS91" s="43" t="s">
        <v>428</v>
      </c>
    </row>
    <row r="92" spans="1:45">
      <c r="A92" s="43">
        <v>4407003</v>
      </c>
      <c r="B92" s="43" t="s">
        <v>16</v>
      </c>
      <c r="D92" s="43">
        <v>2</v>
      </c>
      <c r="E92" s="43">
        <v>94999</v>
      </c>
      <c r="F92" s="44">
        <v>45904</v>
      </c>
      <c r="G92" s="43" t="s">
        <v>416</v>
      </c>
      <c r="H92" s="43" t="s">
        <v>75</v>
      </c>
      <c r="I92" s="43" t="s">
        <v>417</v>
      </c>
      <c r="J92" s="43" t="s">
        <v>7</v>
      </c>
      <c r="K92" s="43" t="s">
        <v>5</v>
      </c>
      <c r="L92" s="43" t="s">
        <v>18</v>
      </c>
      <c r="M92" s="43" t="s">
        <v>418</v>
      </c>
      <c r="N92" s="43" t="s">
        <v>11</v>
      </c>
      <c r="P92" s="43" t="s">
        <v>419</v>
      </c>
      <c r="Q92" s="43" t="s">
        <v>420</v>
      </c>
      <c r="R92" s="43" t="s">
        <v>32</v>
      </c>
      <c r="S92" s="43" t="s">
        <v>70</v>
      </c>
      <c r="U92" s="43" t="s">
        <v>68</v>
      </c>
      <c r="V92" s="43">
        <v>1</v>
      </c>
      <c r="Y92" s="43" t="s">
        <v>106</v>
      </c>
      <c r="Z92" s="43">
        <v>6000937</v>
      </c>
      <c r="AA92" s="43">
        <v>62</v>
      </c>
      <c r="AB92" s="43" t="s">
        <v>427</v>
      </c>
      <c r="AC92" s="43">
        <v>1</v>
      </c>
      <c r="AH92" s="43" t="s">
        <v>422</v>
      </c>
      <c r="AI92" s="43">
        <v>25407845</v>
      </c>
      <c r="AJ92" s="43" t="s">
        <v>212</v>
      </c>
      <c r="AK92" s="43">
        <v>69182</v>
      </c>
      <c r="AL92" s="43" t="s">
        <v>425</v>
      </c>
      <c r="AM92" s="43">
        <v>91</v>
      </c>
      <c r="AN92" s="43" t="s">
        <v>423</v>
      </c>
      <c r="AP92" s="43" t="s">
        <v>424</v>
      </c>
      <c r="AR92" s="43" t="s">
        <v>424</v>
      </c>
      <c r="AS92" s="43" t="s">
        <v>428</v>
      </c>
    </row>
    <row r="93" spans="1:45">
      <c r="A93" s="43">
        <v>4407003</v>
      </c>
      <c r="B93" s="43" t="s">
        <v>16</v>
      </c>
      <c r="D93" s="43">
        <v>2</v>
      </c>
      <c r="E93" s="43">
        <v>94999</v>
      </c>
      <c r="F93" s="44">
        <v>45904</v>
      </c>
      <c r="G93" s="43" t="s">
        <v>416</v>
      </c>
      <c r="H93" s="43" t="s">
        <v>75</v>
      </c>
      <c r="I93" s="43" t="s">
        <v>417</v>
      </c>
      <c r="J93" s="43" t="s">
        <v>7</v>
      </c>
      <c r="K93" s="43" t="s">
        <v>5</v>
      </c>
      <c r="L93" s="43" t="s">
        <v>18</v>
      </c>
      <c r="M93" s="43" t="s">
        <v>418</v>
      </c>
      <c r="N93" s="43" t="s">
        <v>11</v>
      </c>
      <c r="P93" s="43" t="s">
        <v>419</v>
      </c>
      <c r="Q93" s="43" t="s">
        <v>420</v>
      </c>
      <c r="R93" s="43" t="s">
        <v>32</v>
      </c>
      <c r="S93" s="43" t="s">
        <v>70</v>
      </c>
      <c r="U93" s="43" t="s">
        <v>68</v>
      </c>
      <c r="V93" s="43">
        <v>1</v>
      </c>
      <c r="Y93" s="43" t="s">
        <v>106</v>
      </c>
      <c r="Z93" s="43">
        <v>6000937</v>
      </c>
      <c r="AA93" s="43">
        <v>62</v>
      </c>
      <c r="AB93" s="43" t="s">
        <v>427</v>
      </c>
      <c r="AC93" s="43">
        <v>1</v>
      </c>
      <c r="AH93" s="43" t="s">
        <v>422</v>
      </c>
      <c r="AI93" s="43">
        <v>25407847</v>
      </c>
      <c r="AJ93" s="43" t="s">
        <v>212</v>
      </c>
      <c r="AK93" s="43">
        <v>69182</v>
      </c>
      <c r="AL93" s="43" t="s">
        <v>425</v>
      </c>
      <c r="AM93" s="43">
        <v>87</v>
      </c>
      <c r="AN93" s="43" t="s">
        <v>423</v>
      </c>
      <c r="AP93" s="43" t="s">
        <v>424</v>
      </c>
      <c r="AR93" s="43" t="s">
        <v>424</v>
      </c>
      <c r="AS93" s="43" t="s">
        <v>428</v>
      </c>
    </row>
    <row r="94" spans="1:45">
      <c r="A94" s="43">
        <v>4407003</v>
      </c>
      <c r="B94" s="43" t="s">
        <v>16</v>
      </c>
      <c r="D94" s="43">
        <v>2</v>
      </c>
      <c r="E94" s="43">
        <v>94999</v>
      </c>
      <c r="F94" s="44">
        <v>45904</v>
      </c>
      <c r="G94" s="43" t="s">
        <v>416</v>
      </c>
      <c r="H94" s="43" t="s">
        <v>75</v>
      </c>
      <c r="I94" s="43" t="s">
        <v>417</v>
      </c>
      <c r="J94" s="43" t="s">
        <v>7</v>
      </c>
      <c r="K94" s="43" t="s">
        <v>5</v>
      </c>
      <c r="L94" s="43" t="s">
        <v>18</v>
      </c>
      <c r="M94" s="43" t="s">
        <v>418</v>
      </c>
      <c r="N94" s="43" t="s">
        <v>11</v>
      </c>
      <c r="P94" s="43" t="s">
        <v>419</v>
      </c>
      <c r="Q94" s="43" t="s">
        <v>420</v>
      </c>
      <c r="R94" s="43" t="s">
        <v>32</v>
      </c>
      <c r="S94" s="43" t="s">
        <v>70</v>
      </c>
      <c r="U94" s="43" t="s">
        <v>68</v>
      </c>
      <c r="V94" s="43">
        <v>1</v>
      </c>
      <c r="Y94" s="43" t="s">
        <v>106</v>
      </c>
      <c r="Z94" s="43">
        <v>6000937</v>
      </c>
      <c r="AA94" s="43">
        <v>62</v>
      </c>
      <c r="AB94" s="43" t="s">
        <v>427</v>
      </c>
      <c r="AC94" s="43">
        <v>1</v>
      </c>
      <c r="AH94" s="43" t="s">
        <v>422</v>
      </c>
      <c r="AI94" s="43">
        <v>25407850</v>
      </c>
      <c r="AJ94" s="43" t="s">
        <v>212</v>
      </c>
      <c r="AK94" s="43">
        <v>69182</v>
      </c>
      <c r="AL94" s="43" t="s">
        <v>425</v>
      </c>
      <c r="AM94" s="43">
        <v>87</v>
      </c>
      <c r="AN94" s="43" t="s">
        <v>423</v>
      </c>
      <c r="AP94" s="43" t="s">
        <v>424</v>
      </c>
      <c r="AR94" s="43" t="s">
        <v>424</v>
      </c>
      <c r="AS94" s="43" t="s">
        <v>428</v>
      </c>
    </row>
    <row r="95" spans="1:45">
      <c r="A95" s="43">
        <v>4407003</v>
      </c>
      <c r="B95" s="43" t="s">
        <v>16</v>
      </c>
      <c r="D95" s="43">
        <v>2</v>
      </c>
      <c r="E95" s="43">
        <v>94999</v>
      </c>
      <c r="F95" s="44">
        <v>45904</v>
      </c>
      <c r="G95" s="43" t="s">
        <v>416</v>
      </c>
      <c r="H95" s="43" t="s">
        <v>75</v>
      </c>
      <c r="I95" s="43" t="s">
        <v>417</v>
      </c>
      <c r="J95" s="43" t="s">
        <v>7</v>
      </c>
      <c r="K95" s="43" t="s">
        <v>5</v>
      </c>
      <c r="L95" s="43" t="s">
        <v>18</v>
      </c>
      <c r="M95" s="43" t="s">
        <v>418</v>
      </c>
      <c r="N95" s="43" t="s">
        <v>11</v>
      </c>
      <c r="P95" s="43" t="s">
        <v>419</v>
      </c>
      <c r="Q95" s="43" t="s">
        <v>420</v>
      </c>
      <c r="R95" s="43" t="s">
        <v>32</v>
      </c>
      <c r="S95" s="43" t="s">
        <v>70</v>
      </c>
      <c r="U95" s="43" t="s">
        <v>68</v>
      </c>
      <c r="V95" s="43">
        <v>1</v>
      </c>
      <c r="Y95" s="43" t="s">
        <v>106</v>
      </c>
      <c r="Z95" s="43">
        <v>6000956</v>
      </c>
      <c r="AA95" s="43">
        <v>63</v>
      </c>
      <c r="AB95" s="43" t="s">
        <v>427</v>
      </c>
      <c r="AC95" s="43">
        <v>1</v>
      </c>
      <c r="AD95" s="43">
        <v>34</v>
      </c>
      <c r="AE95" s="43">
        <v>119</v>
      </c>
      <c r="AH95" s="43" t="s">
        <v>422</v>
      </c>
      <c r="AI95" s="43">
        <v>25407864</v>
      </c>
      <c r="AJ95" s="43" t="s">
        <v>212</v>
      </c>
      <c r="AK95" s="43">
        <v>69182</v>
      </c>
      <c r="AL95" s="43" t="s">
        <v>425</v>
      </c>
      <c r="AM95" s="43">
        <v>76</v>
      </c>
      <c r="AN95" s="43" t="s">
        <v>423</v>
      </c>
      <c r="AP95" s="43" t="s">
        <v>424</v>
      </c>
      <c r="AR95" s="43" t="s">
        <v>424</v>
      </c>
      <c r="AS95" s="43" t="s">
        <v>428</v>
      </c>
    </row>
    <row r="96" spans="1:45">
      <c r="A96" s="43">
        <v>4407003</v>
      </c>
      <c r="B96" s="43" t="s">
        <v>16</v>
      </c>
      <c r="D96" s="43">
        <v>2</v>
      </c>
      <c r="E96" s="43">
        <v>94999</v>
      </c>
      <c r="F96" s="44">
        <v>45904</v>
      </c>
      <c r="G96" s="43" t="s">
        <v>416</v>
      </c>
      <c r="H96" s="43" t="s">
        <v>75</v>
      </c>
      <c r="I96" s="43" t="s">
        <v>417</v>
      </c>
      <c r="J96" s="43" t="s">
        <v>7</v>
      </c>
      <c r="K96" s="43" t="s">
        <v>5</v>
      </c>
      <c r="L96" s="43" t="s">
        <v>18</v>
      </c>
      <c r="M96" s="43" t="s">
        <v>418</v>
      </c>
      <c r="N96" s="43" t="s">
        <v>11</v>
      </c>
      <c r="P96" s="43" t="s">
        <v>419</v>
      </c>
      <c r="Q96" s="43" t="s">
        <v>420</v>
      </c>
      <c r="R96" s="43" t="s">
        <v>32</v>
      </c>
      <c r="S96" s="43" t="s">
        <v>70</v>
      </c>
      <c r="U96" s="43" t="s">
        <v>68</v>
      </c>
      <c r="V96" s="43">
        <v>1</v>
      </c>
      <c r="Y96" s="43" t="s">
        <v>106</v>
      </c>
      <c r="Z96" s="43">
        <v>6000956</v>
      </c>
      <c r="AA96" s="43">
        <v>63</v>
      </c>
      <c r="AB96" s="43" t="s">
        <v>427</v>
      </c>
      <c r="AC96" s="43">
        <v>1</v>
      </c>
      <c r="AH96" s="43" t="s">
        <v>422</v>
      </c>
      <c r="AI96" s="43">
        <v>25407867</v>
      </c>
      <c r="AJ96" s="43" t="s">
        <v>212</v>
      </c>
      <c r="AK96" s="43">
        <v>69182</v>
      </c>
      <c r="AL96" s="43" t="s">
        <v>425</v>
      </c>
      <c r="AM96" s="43">
        <v>79</v>
      </c>
      <c r="AN96" s="43" t="s">
        <v>423</v>
      </c>
      <c r="AP96" s="43" t="s">
        <v>424</v>
      </c>
      <c r="AR96" s="43" t="s">
        <v>424</v>
      </c>
      <c r="AS96" s="43" t="s">
        <v>428</v>
      </c>
    </row>
    <row r="97" spans="1:45">
      <c r="A97" s="43">
        <v>4407003</v>
      </c>
      <c r="B97" s="43" t="s">
        <v>16</v>
      </c>
      <c r="D97" s="43">
        <v>2</v>
      </c>
      <c r="E97" s="43">
        <v>94999</v>
      </c>
      <c r="F97" s="44">
        <v>45904</v>
      </c>
      <c r="G97" s="43" t="s">
        <v>416</v>
      </c>
      <c r="H97" s="43" t="s">
        <v>75</v>
      </c>
      <c r="I97" s="43" t="s">
        <v>417</v>
      </c>
      <c r="J97" s="43" t="s">
        <v>7</v>
      </c>
      <c r="K97" s="43" t="s">
        <v>5</v>
      </c>
      <c r="L97" s="43" t="s">
        <v>18</v>
      </c>
      <c r="M97" s="43" t="s">
        <v>418</v>
      </c>
      <c r="N97" s="43" t="s">
        <v>11</v>
      </c>
      <c r="P97" s="43" t="s">
        <v>419</v>
      </c>
      <c r="Q97" s="43" t="s">
        <v>420</v>
      </c>
      <c r="R97" s="43" t="s">
        <v>32</v>
      </c>
      <c r="S97" s="43" t="s">
        <v>70</v>
      </c>
      <c r="U97" s="43" t="s">
        <v>68</v>
      </c>
      <c r="V97" s="43">
        <v>1</v>
      </c>
      <c r="Y97" s="43" t="s">
        <v>106</v>
      </c>
      <c r="Z97" s="43">
        <v>6000956</v>
      </c>
      <c r="AA97" s="43">
        <v>63</v>
      </c>
      <c r="AB97" s="43" t="s">
        <v>427</v>
      </c>
      <c r="AC97" s="43">
        <v>1</v>
      </c>
      <c r="AH97" s="43" t="s">
        <v>422</v>
      </c>
      <c r="AI97" s="43">
        <v>25407869</v>
      </c>
      <c r="AJ97" s="43" t="s">
        <v>212</v>
      </c>
      <c r="AK97" s="43">
        <v>69182</v>
      </c>
      <c r="AL97" s="43" t="s">
        <v>425</v>
      </c>
      <c r="AM97" s="43">
        <v>78</v>
      </c>
      <c r="AN97" s="43" t="s">
        <v>423</v>
      </c>
      <c r="AP97" s="43" t="s">
        <v>424</v>
      </c>
      <c r="AR97" s="43" t="s">
        <v>424</v>
      </c>
      <c r="AS97" s="43" t="s">
        <v>428</v>
      </c>
    </row>
    <row r="98" spans="1:45">
      <c r="A98" s="43">
        <v>4407003</v>
      </c>
      <c r="B98" s="43" t="s">
        <v>16</v>
      </c>
      <c r="D98" s="43">
        <v>2</v>
      </c>
      <c r="E98" s="43">
        <v>94999</v>
      </c>
      <c r="F98" s="44">
        <v>45904</v>
      </c>
      <c r="G98" s="43" t="s">
        <v>416</v>
      </c>
      <c r="H98" s="43" t="s">
        <v>75</v>
      </c>
      <c r="I98" s="43" t="s">
        <v>417</v>
      </c>
      <c r="J98" s="43" t="s">
        <v>7</v>
      </c>
      <c r="K98" s="43" t="s">
        <v>5</v>
      </c>
      <c r="L98" s="43" t="s">
        <v>18</v>
      </c>
      <c r="M98" s="43" t="s">
        <v>418</v>
      </c>
      <c r="N98" s="43" t="s">
        <v>11</v>
      </c>
      <c r="P98" s="43" t="s">
        <v>419</v>
      </c>
      <c r="Q98" s="43" t="s">
        <v>420</v>
      </c>
      <c r="R98" s="43" t="s">
        <v>32</v>
      </c>
      <c r="S98" s="43" t="s">
        <v>70</v>
      </c>
      <c r="U98" s="43" t="s">
        <v>68</v>
      </c>
      <c r="V98" s="43">
        <v>1</v>
      </c>
      <c r="Y98" s="43" t="s">
        <v>106</v>
      </c>
      <c r="Z98" s="43">
        <v>6000956</v>
      </c>
      <c r="AA98" s="43">
        <v>63</v>
      </c>
      <c r="AB98" s="43" t="s">
        <v>427</v>
      </c>
      <c r="AC98" s="43">
        <v>1</v>
      </c>
      <c r="AH98" s="43" t="s">
        <v>422</v>
      </c>
      <c r="AI98" s="43">
        <v>25407870</v>
      </c>
      <c r="AJ98" s="43" t="s">
        <v>212</v>
      </c>
      <c r="AK98" s="43">
        <v>69182</v>
      </c>
      <c r="AL98" s="43" t="s">
        <v>425</v>
      </c>
      <c r="AM98" s="43">
        <v>66</v>
      </c>
      <c r="AN98" s="43" t="s">
        <v>423</v>
      </c>
      <c r="AP98" s="43" t="s">
        <v>424</v>
      </c>
      <c r="AR98" s="43" t="s">
        <v>424</v>
      </c>
      <c r="AS98" s="43" t="s">
        <v>428</v>
      </c>
    </row>
    <row r="99" spans="1:45">
      <c r="A99" s="43">
        <v>4407003</v>
      </c>
      <c r="B99" s="43" t="s">
        <v>16</v>
      </c>
      <c r="D99" s="43">
        <v>2</v>
      </c>
      <c r="E99" s="43">
        <v>94999</v>
      </c>
      <c r="F99" s="44">
        <v>45904</v>
      </c>
      <c r="G99" s="43" t="s">
        <v>416</v>
      </c>
      <c r="H99" s="43" t="s">
        <v>75</v>
      </c>
      <c r="I99" s="43" t="s">
        <v>417</v>
      </c>
      <c r="J99" s="43" t="s">
        <v>7</v>
      </c>
      <c r="K99" s="43" t="s">
        <v>5</v>
      </c>
      <c r="L99" s="43" t="s">
        <v>18</v>
      </c>
      <c r="M99" s="43" t="s">
        <v>418</v>
      </c>
      <c r="N99" s="43" t="s">
        <v>11</v>
      </c>
      <c r="P99" s="43" t="s">
        <v>419</v>
      </c>
      <c r="Q99" s="43" t="s">
        <v>420</v>
      </c>
      <c r="R99" s="43" t="s">
        <v>32</v>
      </c>
      <c r="S99" s="43" t="s">
        <v>70</v>
      </c>
      <c r="U99" s="43" t="s">
        <v>68</v>
      </c>
      <c r="V99" s="43">
        <v>1</v>
      </c>
      <c r="Y99" s="43" t="s">
        <v>106</v>
      </c>
      <c r="Z99" s="43">
        <v>6000956</v>
      </c>
      <c r="AA99" s="43">
        <v>63</v>
      </c>
      <c r="AB99" s="43" t="s">
        <v>427</v>
      </c>
      <c r="AC99" s="43">
        <v>1</v>
      </c>
      <c r="AH99" s="43" t="s">
        <v>422</v>
      </c>
      <c r="AI99" s="43">
        <v>25407871</v>
      </c>
      <c r="AJ99" s="43" t="s">
        <v>212</v>
      </c>
      <c r="AK99" s="43">
        <v>69182</v>
      </c>
      <c r="AL99" s="43" t="s">
        <v>425</v>
      </c>
      <c r="AM99" s="43">
        <v>70</v>
      </c>
      <c r="AN99" s="43" t="s">
        <v>423</v>
      </c>
      <c r="AP99" s="43" t="s">
        <v>424</v>
      </c>
      <c r="AR99" s="43" t="s">
        <v>424</v>
      </c>
      <c r="AS99" s="43" t="s">
        <v>428</v>
      </c>
    </row>
    <row r="100" spans="1:45">
      <c r="A100" s="43">
        <v>4407003</v>
      </c>
      <c r="B100" s="43" t="s">
        <v>16</v>
      </c>
      <c r="D100" s="43">
        <v>2</v>
      </c>
      <c r="E100" s="43">
        <v>94999</v>
      </c>
      <c r="F100" s="44">
        <v>45904</v>
      </c>
      <c r="G100" s="43" t="s">
        <v>416</v>
      </c>
      <c r="H100" s="43" t="s">
        <v>75</v>
      </c>
      <c r="I100" s="43" t="s">
        <v>417</v>
      </c>
      <c r="J100" s="43" t="s">
        <v>7</v>
      </c>
      <c r="K100" s="43" t="s">
        <v>5</v>
      </c>
      <c r="L100" s="43" t="s">
        <v>18</v>
      </c>
      <c r="M100" s="43" t="s">
        <v>418</v>
      </c>
      <c r="N100" s="43" t="s">
        <v>11</v>
      </c>
      <c r="P100" s="43" t="s">
        <v>419</v>
      </c>
      <c r="Q100" s="43" t="s">
        <v>420</v>
      </c>
      <c r="R100" s="43" t="s">
        <v>32</v>
      </c>
      <c r="S100" s="43" t="s">
        <v>70</v>
      </c>
      <c r="U100" s="43" t="s">
        <v>68</v>
      </c>
      <c r="V100" s="43">
        <v>1</v>
      </c>
      <c r="Y100" s="43" t="s">
        <v>106</v>
      </c>
      <c r="Z100" s="43">
        <v>6000956</v>
      </c>
      <c r="AA100" s="43">
        <v>63</v>
      </c>
      <c r="AB100" s="43" t="s">
        <v>427</v>
      </c>
      <c r="AC100" s="43">
        <v>1</v>
      </c>
      <c r="AH100" s="43" t="s">
        <v>422</v>
      </c>
      <c r="AI100" s="43">
        <v>25407873</v>
      </c>
      <c r="AJ100" s="43" t="s">
        <v>212</v>
      </c>
      <c r="AK100" s="43">
        <v>69182</v>
      </c>
      <c r="AL100" s="43" t="s">
        <v>425</v>
      </c>
      <c r="AM100" s="43">
        <v>71</v>
      </c>
      <c r="AN100" s="43" t="s">
        <v>423</v>
      </c>
      <c r="AP100" s="43" t="s">
        <v>424</v>
      </c>
      <c r="AR100" s="43" t="s">
        <v>424</v>
      </c>
      <c r="AS100" s="43" t="s">
        <v>428</v>
      </c>
    </row>
    <row r="101" spans="1:45">
      <c r="A101" s="43">
        <v>4407003</v>
      </c>
      <c r="B101" s="43" t="s">
        <v>16</v>
      </c>
      <c r="D101" s="43">
        <v>2</v>
      </c>
      <c r="E101" s="43">
        <v>94999</v>
      </c>
      <c r="F101" s="44">
        <v>45904</v>
      </c>
      <c r="G101" s="43" t="s">
        <v>416</v>
      </c>
      <c r="H101" s="43" t="s">
        <v>75</v>
      </c>
      <c r="I101" s="43" t="s">
        <v>417</v>
      </c>
      <c r="J101" s="43" t="s">
        <v>7</v>
      </c>
      <c r="K101" s="43" t="s">
        <v>5</v>
      </c>
      <c r="L101" s="43" t="s">
        <v>18</v>
      </c>
      <c r="M101" s="43" t="s">
        <v>418</v>
      </c>
      <c r="N101" s="43" t="s">
        <v>11</v>
      </c>
      <c r="P101" s="43" t="s">
        <v>419</v>
      </c>
      <c r="Q101" s="43" t="s">
        <v>420</v>
      </c>
      <c r="R101" s="43" t="s">
        <v>32</v>
      </c>
      <c r="S101" s="43" t="s">
        <v>70</v>
      </c>
      <c r="U101" s="43" t="s">
        <v>68</v>
      </c>
      <c r="V101" s="43">
        <v>1</v>
      </c>
      <c r="Y101" s="43" t="s">
        <v>106</v>
      </c>
      <c r="Z101" s="43">
        <v>6000956</v>
      </c>
      <c r="AA101" s="43">
        <v>63</v>
      </c>
      <c r="AB101" s="43" t="s">
        <v>427</v>
      </c>
      <c r="AC101" s="43">
        <v>1</v>
      </c>
      <c r="AH101" s="43" t="s">
        <v>422</v>
      </c>
      <c r="AI101" s="43">
        <v>25407874</v>
      </c>
      <c r="AJ101" s="43" t="s">
        <v>212</v>
      </c>
      <c r="AK101" s="43">
        <v>69182</v>
      </c>
      <c r="AL101" s="43" t="s">
        <v>425</v>
      </c>
      <c r="AM101" s="43">
        <v>71</v>
      </c>
      <c r="AN101" s="43" t="s">
        <v>423</v>
      </c>
      <c r="AP101" s="43" t="s">
        <v>424</v>
      </c>
      <c r="AR101" s="43" t="s">
        <v>424</v>
      </c>
      <c r="AS101" s="43" t="s">
        <v>428</v>
      </c>
    </row>
    <row r="102" spans="1:45">
      <c r="A102" s="43">
        <v>4407003</v>
      </c>
      <c r="B102" s="43" t="s">
        <v>16</v>
      </c>
      <c r="D102" s="43">
        <v>2</v>
      </c>
      <c r="E102" s="43">
        <v>94999</v>
      </c>
      <c r="F102" s="44">
        <v>45904</v>
      </c>
      <c r="G102" s="43" t="s">
        <v>416</v>
      </c>
      <c r="H102" s="43" t="s">
        <v>75</v>
      </c>
      <c r="I102" s="43" t="s">
        <v>417</v>
      </c>
      <c r="J102" s="43" t="s">
        <v>7</v>
      </c>
      <c r="K102" s="43" t="s">
        <v>5</v>
      </c>
      <c r="L102" s="43" t="s">
        <v>18</v>
      </c>
      <c r="M102" s="43" t="s">
        <v>418</v>
      </c>
      <c r="N102" s="43" t="s">
        <v>11</v>
      </c>
      <c r="P102" s="43" t="s">
        <v>419</v>
      </c>
      <c r="Q102" s="43" t="s">
        <v>420</v>
      </c>
      <c r="R102" s="43" t="s">
        <v>32</v>
      </c>
      <c r="S102" s="43" t="s">
        <v>70</v>
      </c>
      <c r="U102" s="43" t="s">
        <v>68</v>
      </c>
      <c r="V102" s="43">
        <v>1</v>
      </c>
      <c r="Y102" s="43" t="s">
        <v>106</v>
      </c>
      <c r="Z102" s="43">
        <v>6000956</v>
      </c>
      <c r="AA102" s="43">
        <v>63</v>
      </c>
      <c r="AB102" s="43" t="s">
        <v>427</v>
      </c>
      <c r="AC102" s="43">
        <v>1</v>
      </c>
      <c r="AH102" s="43" t="s">
        <v>422</v>
      </c>
      <c r="AI102" s="43">
        <v>25407876</v>
      </c>
      <c r="AJ102" s="43" t="s">
        <v>212</v>
      </c>
      <c r="AK102" s="43">
        <v>69182</v>
      </c>
      <c r="AL102" s="43" t="s">
        <v>425</v>
      </c>
      <c r="AM102" s="43">
        <v>72</v>
      </c>
      <c r="AN102" s="43" t="s">
        <v>423</v>
      </c>
      <c r="AP102" s="43" t="s">
        <v>424</v>
      </c>
      <c r="AR102" s="43" t="s">
        <v>424</v>
      </c>
      <c r="AS102" s="43" t="s">
        <v>428</v>
      </c>
    </row>
    <row r="103" spans="1:45">
      <c r="A103" s="43">
        <v>4407003</v>
      </c>
      <c r="B103" s="43" t="s">
        <v>16</v>
      </c>
      <c r="D103" s="43">
        <v>2</v>
      </c>
      <c r="E103" s="43">
        <v>94999</v>
      </c>
      <c r="F103" s="44">
        <v>45904</v>
      </c>
      <c r="G103" s="43" t="s">
        <v>416</v>
      </c>
      <c r="H103" s="43" t="s">
        <v>75</v>
      </c>
      <c r="I103" s="43" t="s">
        <v>417</v>
      </c>
      <c r="J103" s="43" t="s">
        <v>7</v>
      </c>
      <c r="K103" s="43" t="s">
        <v>5</v>
      </c>
      <c r="L103" s="43" t="s">
        <v>18</v>
      </c>
      <c r="M103" s="43" t="s">
        <v>418</v>
      </c>
      <c r="N103" s="43" t="s">
        <v>11</v>
      </c>
      <c r="P103" s="43" t="s">
        <v>419</v>
      </c>
      <c r="Q103" s="43" t="s">
        <v>420</v>
      </c>
      <c r="R103" s="43" t="s">
        <v>32</v>
      </c>
      <c r="S103" s="43" t="s">
        <v>70</v>
      </c>
      <c r="U103" s="43" t="s">
        <v>68</v>
      </c>
      <c r="V103" s="43">
        <v>1</v>
      </c>
      <c r="Y103" s="43" t="s">
        <v>106</v>
      </c>
      <c r="Z103" s="43">
        <v>6000956</v>
      </c>
      <c r="AA103" s="43">
        <v>63</v>
      </c>
      <c r="AB103" s="43" t="s">
        <v>427</v>
      </c>
      <c r="AC103" s="43">
        <v>1</v>
      </c>
      <c r="AH103" s="43" t="s">
        <v>422</v>
      </c>
      <c r="AI103" s="43">
        <v>25407877</v>
      </c>
      <c r="AJ103" s="43" t="s">
        <v>212</v>
      </c>
      <c r="AK103" s="43">
        <v>69182</v>
      </c>
      <c r="AL103" s="43" t="s">
        <v>425</v>
      </c>
      <c r="AM103" s="43">
        <v>74</v>
      </c>
      <c r="AN103" s="43" t="s">
        <v>423</v>
      </c>
      <c r="AP103" s="43" t="s">
        <v>424</v>
      </c>
      <c r="AR103" s="43" t="s">
        <v>424</v>
      </c>
      <c r="AS103" s="43" t="s">
        <v>428</v>
      </c>
    </row>
    <row r="104" spans="1:45">
      <c r="A104" s="43">
        <v>4407003</v>
      </c>
      <c r="B104" s="43" t="s">
        <v>16</v>
      </c>
      <c r="D104" s="43">
        <v>2</v>
      </c>
      <c r="E104" s="43">
        <v>94999</v>
      </c>
      <c r="F104" s="44">
        <v>45904</v>
      </c>
      <c r="G104" s="43" t="s">
        <v>416</v>
      </c>
      <c r="H104" s="43" t="s">
        <v>75</v>
      </c>
      <c r="I104" s="43" t="s">
        <v>417</v>
      </c>
      <c r="J104" s="43" t="s">
        <v>7</v>
      </c>
      <c r="K104" s="43" t="s">
        <v>5</v>
      </c>
      <c r="L104" s="43" t="s">
        <v>18</v>
      </c>
      <c r="M104" s="43" t="s">
        <v>418</v>
      </c>
      <c r="N104" s="43" t="s">
        <v>11</v>
      </c>
      <c r="P104" s="43" t="s">
        <v>419</v>
      </c>
      <c r="Q104" s="43" t="s">
        <v>420</v>
      </c>
      <c r="R104" s="43" t="s">
        <v>32</v>
      </c>
      <c r="S104" s="43" t="s">
        <v>70</v>
      </c>
      <c r="U104" s="43" t="s">
        <v>68</v>
      </c>
      <c r="V104" s="43">
        <v>1</v>
      </c>
      <c r="Y104" s="43" t="s">
        <v>106</v>
      </c>
      <c r="Z104" s="43">
        <v>6000956</v>
      </c>
      <c r="AA104" s="43">
        <v>63</v>
      </c>
      <c r="AB104" s="43" t="s">
        <v>427</v>
      </c>
      <c r="AC104" s="43">
        <v>1</v>
      </c>
      <c r="AH104" s="43" t="s">
        <v>422</v>
      </c>
      <c r="AI104" s="43">
        <v>25407879</v>
      </c>
      <c r="AJ104" s="43" t="s">
        <v>212</v>
      </c>
      <c r="AK104" s="43">
        <v>69182</v>
      </c>
      <c r="AL104" s="43" t="s">
        <v>425</v>
      </c>
      <c r="AM104" s="43">
        <v>62</v>
      </c>
      <c r="AN104" s="43" t="s">
        <v>423</v>
      </c>
      <c r="AP104" s="43" t="s">
        <v>424</v>
      </c>
      <c r="AR104" s="43" t="s">
        <v>424</v>
      </c>
      <c r="AS104" s="43" t="s">
        <v>428</v>
      </c>
    </row>
    <row r="105" spans="1:45">
      <c r="A105" s="43">
        <v>4407003</v>
      </c>
      <c r="B105" s="43" t="s">
        <v>16</v>
      </c>
      <c r="D105" s="43">
        <v>2</v>
      </c>
      <c r="E105" s="43">
        <v>94999</v>
      </c>
      <c r="F105" s="44">
        <v>45904</v>
      </c>
      <c r="G105" s="43" t="s">
        <v>416</v>
      </c>
      <c r="H105" s="43" t="s">
        <v>75</v>
      </c>
      <c r="I105" s="43" t="s">
        <v>417</v>
      </c>
      <c r="J105" s="43" t="s">
        <v>7</v>
      </c>
      <c r="K105" s="43" t="s">
        <v>5</v>
      </c>
      <c r="L105" s="43" t="s">
        <v>18</v>
      </c>
      <c r="M105" s="43" t="s">
        <v>418</v>
      </c>
      <c r="N105" s="43" t="s">
        <v>11</v>
      </c>
      <c r="P105" s="43" t="s">
        <v>419</v>
      </c>
      <c r="Q105" s="43" t="s">
        <v>420</v>
      </c>
      <c r="R105" s="43" t="s">
        <v>32</v>
      </c>
      <c r="S105" s="43" t="s">
        <v>70</v>
      </c>
      <c r="U105" s="43" t="s">
        <v>68</v>
      </c>
      <c r="V105" s="43">
        <v>1</v>
      </c>
      <c r="Y105" s="43" t="s">
        <v>106</v>
      </c>
      <c r="Z105" s="43">
        <v>6000956</v>
      </c>
      <c r="AA105" s="43">
        <v>63</v>
      </c>
      <c r="AB105" s="43" t="s">
        <v>427</v>
      </c>
      <c r="AC105" s="43">
        <v>1</v>
      </c>
      <c r="AH105" s="43" t="s">
        <v>422</v>
      </c>
      <c r="AI105" s="43">
        <v>25407880</v>
      </c>
      <c r="AJ105" s="43" t="s">
        <v>212</v>
      </c>
      <c r="AK105" s="43">
        <v>69182</v>
      </c>
      <c r="AL105" s="43" t="s">
        <v>425</v>
      </c>
      <c r="AM105" s="43">
        <v>62</v>
      </c>
      <c r="AN105" s="43" t="s">
        <v>423</v>
      </c>
      <c r="AP105" s="43" t="s">
        <v>424</v>
      </c>
      <c r="AR105" s="43" t="s">
        <v>424</v>
      </c>
      <c r="AS105" s="43" t="s">
        <v>428</v>
      </c>
    </row>
    <row r="106" spans="1:45">
      <c r="A106" s="43">
        <v>4407003</v>
      </c>
      <c r="B106" s="43" t="s">
        <v>16</v>
      </c>
      <c r="D106" s="43">
        <v>2</v>
      </c>
      <c r="E106" s="43">
        <v>94999</v>
      </c>
      <c r="F106" s="44">
        <v>45904</v>
      </c>
      <c r="G106" s="43" t="s">
        <v>416</v>
      </c>
      <c r="H106" s="43" t="s">
        <v>75</v>
      </c>
      <c r="I106" s="43" t="s">
        <v>417</v>
      </c>
      <c r="J106" s="43" t="s">
        <v>7</v>
      </c>
      <c r="K106" s="43" t="s">
        <v>5</v>
      </c>
      <c r="L106" s="43" t="s">
        <v>18</v>
      </c>
      <c r="M106" s="43" t="s">
        <v>418</v>
      </c>
      <c r="N106" s="43" t="s">
        <v>11</v>
      </c>
      <c r="P106" s="43" t="s">
        <v>419</v>
      </c>
      <c r="Q106" s="43" t="s">
        <v>420</v>
      </c>
      <c r="R106" s="43" t="s">
        <v>32</v>
      </c>
      <c r="S106" s="43" t="s">
        <v>70</v>
      </c>
      <c r="U106" s="43" t="s">
        <v>68</v>
      </c>
      <c r="V106" s="43">
        <v>1</v>
      </c>
      <c r="Y106" s="43" t="s">
        <v>106</v>
      </c>
      <c r="Z106" s="43">
        <v>6000956</v>
      </c>
      <c r="AA106" s="43">
        <v>63</v>
      </c>
      <c r="AB106" s="43" t="s">
        <v>427</v>
      </c>
      <c r="AC106" s="43">
        <v>1</v>
      </c>
      <c r="AH106" s="43" t="s">
        <v>422</v>
      </c>
      <c r="AI106" s="43">
        <v>25407881</v>
      </c>
      <c r="AJ106" s="43" t="s">
        <v>212</v>
      </c>
      <c r="AK106" s="43">
        <v>69182</v>
      </c>
      <c r="AL106" s="43" t="s">
        <v>425</v>
      </c>
      <c r="AM106" s="43">
        <v>63</v>
      </c>
      <c r="AN106" s="43" t="s">
        <v>423</v>
      </c>
      <c r="AP106" s="43" t="s">
        <v>424</v>
      </c>
      <c r="AR106" s="43" t="s">
        <v>424</v>
      </c>
      <c r="AS106" s="43" t="s">
        <v>428</v>
      </c>
    </row>
    <row r="107" spans="1:45">
      <c r="A107" s="43">
        <v>4407003</v>
      </c>
      <c r="B107" s="43" t="s">
        <v>16</v>
      </c>
      <c r="D107" s="43">
        <v>2</v>
      </c>
      <c r="E107" s="43">
        <v>94999</v>
      </c>
      <c r="F107" s="44">
        <v>45904</v>
      </c>
      <c r="G107" s="43" t="s">
        <v>416</v>
      </c>
      <c r="H107" s="43" t="s">
        <v>75</v>
      </c>
      <c r="I107" s="43" t="s">
        <v>417</v>
      </c>
      <c r="J107" s="43" t="s">
        <v>7</v>
      </c>
      <c r="K107" s="43" t="s">
        <v>5</v>
      </c>
      <c r="L107" s="43" t="s">
        <v>18</v>
      </c>
      <c r="M107" s="43" t="s">
        <v>418</v>
      </c>
      <c r="N107" s="43" t="s">
        <v>11</v>
      </c>
      <c r="P107" s="43" t="s">
        <v>419</v>
      </c>
      <c r="Q107" s="43" t="s">
        <v>420</v>
      </c>
      <c r="R107" s="43" t="s">
        <v>32</v>
      </c>
      <c r="S107" s="43" t="s">
        <v>70</v>
      </c>
      <c r="U107" s="43" t="s">
        <v>68</v>
      </c>
      <c r="V107" s="43">
        <v>1</v>
      </c>
      <c r="Y107" s="43" t="s">
        <v>106</v>
      </c>
      <c r="Z107" s="43">
        <v>6000956</v>
      </c>
      <c r="AA107" s="43">
        <v>63</v>
      </c>
      <c r="AB107" s="43" t="s">
        <v>427</v>
      </c>
      <c r="AC107" s="43">
        <v>1</v>
      </c>
      <c r="AH107" s="43" t="s">
        <v>422</v>
      </c>
      <c r="AI107" s="43">
        <v>25407883</v>
      </c>
      <c r="AJ107" s="43" t="s">
        <v>212</v>
      </c>
      <c r="AK107" s="43">
        <v>69182</v>
      </c>
      <c r="AL107" s="43" t="s">
        <v>425</v>
      </c>
      <c r="AM107" s="43">
        <v>54</v>
      </c>
      <c r="AN107" s="43" t="s">
        <v>423</v>
      </c>
      <c r="AP107" s="43" t="s">
        <v>424</v>
      </c>
      <c r="AR107" s="43" t="s">
        <v>424</v>
      </c>
      <c r="AS107" s="43" t="s">
        <v>428</v>
      </c>
    </row>
    <row r="108" spans="1:45">
      <c r="A108" s="43">
        <v>4407003</v>
      </c>
      <c r="B108" s="43" t="s">
        <v>16</v>
      </c>
      <c r="D108" s="43">
        <v>2</v>
      </c>
      <c r="E108" s="43">
        <v>94999</v>
      </c>
      <c r="F108" s="44">
        <v>45904</v>
      </c>
      <c r="G108" s="43" t="s">
        <v>416</v>
      </c>
      <c r="H108" s="43" t="s">
        <v>75</v>
      </c>
      <c r="I108" s="43" t="s">
        <v>417</v>
      </c>
      <c r="J108" s="43" t="s">
        <v>7</v>
      </c>
      <c r="K108" s="43" t="s">
        <v>5</v>
      </c>
      <c r="L108" s="43" t="s">
        <v>18</v>
      </c>
      <c r="M108" s="43" t="s">
        <v>418</v>
      </c>
      <c r="N108" s="43" t="s">
        <v>11</v>
      </c>
      <c r="P108" s="43" t="s">
        <v>419</v>
      </c>
      <c r="Q108" s="43" t="s">
        <v>420</v>
      </c>
      <c r="R108" s="43" t="s">
        <v>32</v>
      </c>
      <c r="S108" s="43" t="s">
        <v>70</v>
      </c>
      <c r="U108" s="43" t="s">
        <v>68</v>
      </c>
      <c r="V108" s="43">
        <v>1</v>
      </c>
      <c r="Y108" s="43" t="s">
        <v>106</v>
      </c>
      <c r="Z108" s="43">
        <v>6000956</v>
      </c>
      <c r="AA108" s="43">
        <v>63</v>
      </c>
      <c r="AB108" s="43" t="s">
        <v>427</v>
      </c>
      <c r="AC108" s="43">
        <v>1</v>
      </c>
      <c r="AH108" s="43" t="s">
        <v>422</v>
      </c>
      <c r="AI108" s="43">
        <v>25407884</v>
      </c>
      <c r="AJ108" s="43" t="s">
        <v>212</v>
      </c>
      <c r="AK108" s="43">
        <v>69182</v>
      </c>
      <c r="AL108" s="43" t="s">
        <v>425</v>
      </c>
      <c r="AM108" s="43">
        <v>67</v>
      </c>
      <c r="AN108" s="43" t="s">
        <v>423</v>
      </c>
      <c r="AP108" s="43" t="s">
        <v>424</v>
      </c>
      <c r="AR108" s="43" t="s">
        <v>424</v>
      </c>
      <c r="AS108" s="43" t="s">
        <v>428</v>
      </c>
    </row>
    <row r="109" spans="1:45">
      <c r="A109" s="43">
        <v>4407003</v>
      </c>
      <c r="B109" s="43" t="s">
        <v>16</v>
      </c>
      <c r="D109" s="43">
        <v>2</v>
      </c>
      <c r="E109" s="43">
        <v>94999</v>
      </c>
      <c r="F109" s="44">
        <v>45904</v>
      </c>
      <c r="G109" s="43" t="s">
        <v>416</v>
      </c>
      <c r="H109" s="43" t="s">
        <v>75</v>
      </c>
      <c r="I109" s="43" t="s">
        <v>417</v>
      </c>
      <c r="J109" s="43" t="s">
        <v>7</v>
      </c>
      <c r="K109" s="43" t="s">
        <v>5</v>
      </c>
      <c r="L109" s="43" t="s">
        <v>18</v>
      </c>
      <c r="M109" s="43" t="s">
        <v>418</v>
      </c>
      <c r="N109" s="43" t="s">
        <v>11</v>
      </c>
      <c r="P109" s="43" t="s">
        <v>419</v>
      </c>
      <c r="Q109" s="43" t="s">
        <v>420</v>
      </c>
      <c r="R109" s="43" t="s">
        <v>32</v>
      </c>
      <c r="S109" s="43" t="s">
        <v>70</v>
      </c>
      <c r="U109" s="43" t="s">
        <v>68</v>
      </c>
      <c r="V109" s="43">
        <v>1</v>
      </c>
      <c r="Y109" s="43" t="s">
        <v>106</v>
      </c>
      <c r="Z109" s="43">
        <v>6000956</v>
      </c>
      <c r="AA109" s="43">
        <v>63</v>
      </c>
      <c r="AB109" s="43" t="s">
        <v>427</v>
      </c>
      <c r="AC109" s="43">
        <v>1</v>
      </c>
      <c r="AH109" s="43" t="s">
        <v>422</v>
      </c>
      <c r="AI109" s="43">
        <v>25407885</v>
      </c>
      <c r="AJ109" s="43" t="s">
        <v>212</v>
      </c>
      <c r="AK109" s="43">
        <v>69182</v>
      </c>
      <c r="AL109" s="43" t="s">
        <v>425</v>
      </c>
      <c r="AM109" s="43">
        <v>61</v>
      </c>
      <c r="AN109" s="43" t="s">
        <v>423</v>
      </c>
      <c r="AP109" s="43" t="s">
        <v>424</v>
      </c>
      <c r="AR109" s="43" t="s">
        <v>424</v>
      </c>
      <c r="AS109" s="43" t="s">
        <v>428</v>
      </c>
    </row>
    <row r="110" spans="1:45">
      <c r="A110" s="43">
        <v>4407003</v>
      </c>
      <c r="B110" s="43" t="s">
        <v>16</v>
      </c>
      <c r="D110" s="43">
        <v>2</v>
      </c>
      <c r="E110" s="43">
        <v>94999</v>
      </c>
      <c r="F110" s="44">
        <v>45904</v>
      </c>
      <c r="G110" s="43" t="s">
        <v>416</v>
      </c>
      <c r="H110" s="43" t="s">
        <v>75</v>
      </c>
      <c r="I110" s="43" t="s">
        <v>417</v>
      </c>
      <c r="J110" s="43" t="s">
        <v>7</v>
      </c>
      <c r="K110" s="43" t="s">
        <v>5</v>
      </c>
      <c r="L110" s="43" t="s">
        <v>18</v>
      </c>
      <c r="M110" s="43" t="s">
        <v>418</v>
      </c>
      <c r="N110" s="43" t="s">
        <v>11</v>
      </c>
      <c r="P110" s="43" t="s">
        <v>419</v>
      </c>
      <c r="Q110" s="43" t="s">
        <v>420</v>
      </c>
      <c r="R110" s="43" t="s">
        <v>32</v>
      </c>
      <c r="S110" s="43" t="s">
        <v>70</v>
      </c>
      <c r="U110" s="43" t="s">
        <v>68</v>
      </c>
      <c r="V110" s="43">
        <v>1</v>
      </c>
      <c r="Y110" s="43" t="s">
        <v>106</v>
      </c>
      <c r="Z110" s="43">
        <v>6000956</v>
      </c>
      <c r="AA110" s="43">
        <v>63</v>
      </c>
      <c r="AB110" s="43" t="s">
        <v>427</v>
      </c>
      <c r="AC110" s="43">
        <v>1</v>
      </c>
      <c r="AH110" s="43" t="s">
        <v>422</v>
      </c>
      <c r="AI110" s="43">
        <v>25407887</v>
      </c>
      <c r="AJ110" s="43" t="s">
        <v>212</v>
      </c>
      <c r="AK110" s="43">
        <v>69182</v>
      </c>
      <c r="AL110" s="43" t="s">
        <v>425</v>
      </c>
      <c r="AM110" s="43">
        <v>70</v>
      </c>
      <c r="AN110" s="43" t="s">
        <v>423</v>
      </c>
      <c r="AP110" s="43" t="s">
        <v>424</v>
      </c>
      <c r="AR110" s="43" t="s">
        <v>424</v>
      </c>
      <c r="AS110" s="43" t="s">
        <v>428</v>
      </c>
    </row>
    <row r="111" spans="1:45">
      <c r="A111" s="43">
        <v>4407003</v>
      </c>
      <c r="B111" s="43" t="s">
        <v>16</v>
      </c>
      <c r="D111" s="43">
        <v>2</v>
      </c>
      <c r="E111" s="43">
        <v>94999</v>
      </c>
      <c r="F111" s="44">
        <v>45904</v>
      </c>
      <c r="G111" s="43" t="s">
        <v>416</v>
      </c>
      <c r="H111" s="43" t="s">
        <v>75</v>
      </c>
      <c r="I111" s="43" t="s">
        <v>417</v>
      </c>
      <c r="J111" s="43" t="s">
        <v>7</v>
      </c>
      <c r="K111" s="43" t="s">
        <v>5</v>
      </c>
      <c r="L111" s="43" t="s">
        <v>18</v>
      </c>
      <c r="M111" s="43" t="s">
        <v>418</v>
      </c>
      <c r="N111" s="43" t="s">
        <v>11</v>
      </c>
      <c r="P111" s="43" t="s">
        <v>419</v>
      </c>
      <c r="Q111" s="43" t="s">
        <v>420</v>
      </c>
      <c r="R111" s="43" t="s">
        <v>32</v>
      </c>
      <c r="S111" s="43" t="s">
        <v>70</v>
      </c>
      <c r="U111" s="43" t="s">
        <v>68</v>
      </c>
      <c r="V111" s="43">
        <v>1</v>
      </c>
      <c r="Y111" s="43" t="s">
        <v>106</v>
      </c>
      <c r="Z111" s="43">
        <v>6000956</v>
      </c>
      <c r="AA111" s="43">
        <v>63</v>
      </c>
      <c r="AB111" s="43" t="s">
        <v>427</v>
      </c>
      <c r="AC111" s="43">
        <v>1</v>
      </c>
      <c r="AH111" s="43" t="s">
        <v>422</v>
      </c>
      <c r="AI111" s="43">
        <v>25407888</v>
      </c>
      <c r="AJ111" s="43" t="s">
        <v>212</v>
      </c>
      <c r="AK111" s="43">
        <v>69182</v>
      </c>
      <c r="AL111" s="43" t="s">
        <v>425</v>
      </c>
      <c r="AM111" s="43">
        <v>64</v>
      </c>
      <c r="AN111" s="43" t="s">
        <v>423</v>
      </c>
      <c r="AP111" s="43" t="s">
        <v>424</v>
      </c>
      <c r="AR111" s="43" t="s">
        <v>424</v>
      </c>
      <c r="AS111" s="43" t="s">
        <v>428</v>
      </c>
    </row>
    <row r="112" spans="1:45">
      <c r="A112" s="43">
        <v>4407003</v>
      </c>
      <c r="B112" s="43" t="s">
        <v>16</v>
      </c>
      <c r="D112" s="43">
        <v>2</v>
      </c>
      <c r="E112" s="43">
        <v>94999</v>
      </c>
      <c r="F112" s="44">
        <v>45904</v>
      </c>
      <c r="G112" s="43" t="s">
        <v>416</v>
      </c>
      <c r="H112" s="43" t="s">
        <v>75</v>
      </c>
      <c r="I112" s="43" t="s">
        <v>417</v>
      </c>
      <c r="J112" s="43" t="s">
        <v>7</v>
      </c>
      <c r="K112" s="43" t="s">
        <v>5</v>
      </c>
      <c r="L112" s="43" t="s">
        <v>18</v>
      </c>
      <c r="M112" s="43" t="s">
        <v>418</v>
      </c>
      <c r="N112" s="43" t="s">
        <v>11</v>
      </c>
      <c r="P112" s="43" t="s">
        <v>419</v>
      </c>
      <c r="Q112" s="43" t="s">
        <v>420</v>
      </c>
      <c r="R112" s="43" t="s">
        <v>32</v>
      </c>
      <c r="S112" s="43" t="s">
        <v>70</v>
      </c>
      <c r="U112" s="43" t="s">
        <v>68</v>
      </c>
      <c r="V112" s="43">
        <v>1</v>
      </c>
      <c r="Y112" s="43" t="s">
        <v>106</v>
      </c>
      <c r="Z112" s="43">
        <v>6000956</v>
      </c>
      <c r="AA112" s="43">
        <v>63</v>
      </c>
      <c r="AB112" s="43" t="s">
        <v>427</v>
      </c>
      <c r="AC112" s="43">
        <v>1</v>
      </c>
      <c r="AH112" s="43" t="s">
        <v>422</v>
      </c>
      <c r="AI112" s="43">
        <v>25407889</v>
      </c>
      <c r="AJ112" s="43" t="s">
        <v>212</v>
      </c>
      <c r="AK112" s="43">
        <v>69182</v>
      </c>
      <c r="AL112" s="43" t="s">
        <v>425</v>
      </c>
      <c r="AM112" s="43">
        <v>70</v>
      </c>
      <c r="AN112" s="43" t="s">
        <v>423</v>
      </c>
      <c r="AP112" s="43" t="s">
        <v>424</v>
      </c>
      <c r="AR112" s="43" t="s">
        <v>424</v>
      </c>
      <c r="AS112" s="43" t="s">
        <v>428</v>
      </c>
    </row>
    <row r="113" spans="1:45">
      <c r="A113" s="43">
        <v>4407003</v>
      </c>
      <c r="B113" s="43" t="s">
        <v>16</v>
      </c>
      <c r="D113" s="43">
        <v>2</v>
      </c>
      <c r="E113" s="43">
        <v>94999</v>
      </c>
      <c r="F113" s="44">
        <v>45904</v>
      </c>
      <c r="G113" s="43" t="s">
        <v>416</v>
      </c>
      <c r="H113" s="43" t="s">
        <v>75</v>
      </c>
      <c r="I113" s="43" t="s">
        <v>417</v>
      </c>
      <c r="J113" s="43" t="s">
        <v>7</v>
      </c>
      <c r="K113" s="43" t="s">
        <v>5</v>
      </c>
      <c r="L113" s="43" t="s">
        <v>18</v>
      </c>
      <c r="M113" s="43" t="s">
        <v>418</v>
      </c>
      <c r="N113" s="43" t="s">
        <v>11</v>
      </c>
      <c r="P113" s="43" t="s">
        <v>419</v>
      </c>
      <c r="Q113" s="43" t="s">
        <v>420</v>
      </c>
      <c r="R113" s="43" t="s">
        <v>32</v>
      </c>
      <c r="S113" s="43" t="s">
        <v>70</v>
      </c>
      <c r="U113" s="43" t="s">
        <v>68</v>
      </c>
      <c r="V113" s="43">
        <v>1</v>
      </c>
      <c r="Y113" s="43" t="s">
        <v>106</v>
      </c>
      <c r="Z113" s="43">
        <v>6000956</v>
      </c>
      <c r="AA113" s="43">
        <v>63</v>
      </c>
      <c r="AB113" s="43" t="s">
        <v>427</v>
      </c>
      <c r="AC113" s="43">
        <v>1</v>
      </c>
      <c r="AH113" s="43" t="s">
        <v>422</v>
      </c>
      <c r="AI113" s="43">
        <v>25407890</v>
      </c>
      <c r="AJ113" s="43" t="s">
        <v>212</v>
      </c>
      <c r="AK113" s="43">
        <v>69182</v>
      </c>
      <c r="AL113" s="43" t="s">
        <v>425</v>
      </c>
      <c r="AM113" s="43">
        <v>61</v>
      </c>
      <c r="AN113" s="43" t="s">
        <v>423</v>
      </c>
      <c r="AP113" s="43" t="s">
        <v>424</v>
      </c>
      <c r="AR113" s="43" t="s">
        <v>424</v>
      </c>
      <c r="AS113" s="43" t="s">
        <v>428</v>
      </c>
    </row>
    <row r="114" spans="1:45">
      <c r="A114" s="43">
        <v>4407003</v>
      </c>
      <c r="B114" s="43" t="s">
        <v>16</v>
      </c>
      <c r="D114" s="43">
        <v>2</v>
      </c>
      <c r="E114" s="43">
        <v>94999</v>
      </c>
      <c r="F114" s="44">
        <v>45904</v>
      </c>
      <c r="G114" s="43" t="s">
        <v>416</v>
      </c>
      <c r="H114" s="43" t="s">
        <v>75</v>
      </c>
      <c r="I114" s="43" t="s">
        <v>417</v>
      </c>
      <c r="J114" s="43" t="s">
        <v>7</v>
      </c>
      <c r="K114" s="43" t="s">
        <v>5</v>
      </c>
      <c r="L114" s="43" t="s">
        <v>18</v>
      </c>
      <c r="M114" s="43" t="s">
        <v>418</v>
      </c>
      <c r="N114" s="43" t="s">
        <v>11</v>
      </c>
      <c r="P114" s="43" t="s">
        <v>419</v>
      </c>
      <c r="Q114" s="43" t="s">
        <v>420</v>
      </c>
      <c r="R114" s="43" t="s">
        <v>32</v>
      </c>
      <c r="S114" s="43" t="s">
        <v>70</v>
      </c>
      <c r="U114" s="43" t="s">
        <v>68</v>
      </c>
      <c r="V114" s="43">
        <v>1</v>
      </c>
      <c r="Y114" s="43" t="s">
        <v>106</v>
      </c>
      <c r="Z114" s="43">
        <v>6000956</v>
      </c>
      <c r="AA114" s="43">
        <v>63</v>
      </c>
      <c r="AB114" s="43" t="s">
        <v>427</v>
      </c>
      <c r="AC114" s="43">
        <v>1</v>
      </c>
      <c r="AH114" s="43" t="s">
        <v>422</v>
      </c>
      <c r="AI114" s="43">
        <v>25407892</v>
      </c>
      <c r="AJ114" s="43" t="s">
        <v>212</v>
      </c>
      <c r="AK114" s="43">
        <v>69182</v>
      </c>
      <c r="AL114" s="43" t="s">
        <v>425</v>
      </c>
      <c r="AM114" s="43">
        <v>60</v>
      </c>
      <c r="AN114" s="43" t="s">
        <v>423</v>
      </c>
      <c r="AP114" s="43" t="s">
        <v>424</v>
      </c>
      <c r="AR114" s="43" t="s">
        <v>424</v>
      </c>
      <c r="AS114" s="43" t="s">
        <v>428</v>
      </c>
    </row>
    <row r="115" spans="1:45">
      <c r="A115" s="43">
        <v>4407003</v>
      </c>
      <c r="B115" s="43" t="s">
        <v>16</v>
      </c>
      <c r="D115" s="43">
        <v>2</v>
      </c>
      <c r="E115" s="43">
        <v>94999</v>
      </c>
      <c r="F115" s="44">
        <v>45904</v>
      </c>
      <c r="G115" s="43" t="s">
        <v>416</v>
      </c>
      <c r="H115" s="43" t="s">
        <v>75</v>
      </c>
      <c r="I115" s="43" t="s">
        <v>417</v>
      </c>
      <c r="J115" s="43" t="s">
        <v>7</v>
      </c>
      <c r="K115" s="43" t="s">
        <v>5</v>
      </c>
      <c r="L115" s="43" t="s">
        <v>18</v>
      </c>
      <c r="M115" s="43" t="s">
        <v>418</v>
      </c>
      <c r="N115" s="43" t="s">
        <v>11</v>
      </c>
      <c r="P115" s="43" t="s">
        <v>419</v>
      </c>
      <c r="Q115" s="43" t="s">
        <v>420</v>
      </c>
      <c r="R115" s="43" t="s">
        <v>32</v>
      </c>
      <c r="S115" s="43" t="s">
        <v>70</v>
      </c>
      <c r="U115" s="43" t="s">
        <v>68</v>
      </c>
      <c r="V115" s="43">
        <v>1</v>
      </c>
      <c r="Y115" s="43" t="s">
        <v>106</v>
      </c>
      <c r="Z115" s="43">
        <v>6000956</v>
      </c>
      <c r="AA115" s="43">
        <v>63</v>
      </c>
      <c r="AB115" s="43" t="s">
        <v>427</v>
      </c>
      <c r="AC115" s="43">
        <v>1</v>
      </c>
      <c r="AH115" s="43" t="s">
        <v>422</v>
      </c>
      <c r="AI115" s="43">
        <v>25407893</v>
      </c>
      <c r="AJ115" s="43" t="s">
        <v>212</v>
      </c>
      <c r="AK115" s="43">
        <v>69182</v>
      </c>
      <c r="AL115" s="43" t="s">
        <v>425</v>
      </c>
      <c r="AM115" s="43">
        <v>65</v>
      </c>
      <c r="AN115" s="43" t="s">
        <v>423</v>
      </c>
      <c r="AP115" s="43" t="s">
        <v>424</v>
      </c>
      <c r="AR115" s="43" t="s">
        <v>424</v>
      </c>
      <c r="AS115" s="43" t="s">
        <v>428</v>
      </c>
    </row>
    <row r="116" spans="1:45">
      <c r="A116" s="43">
        <v>4407003</v>
      </c>
      <c r="B116" s="43" t="s">
        <v>16</v>
      </c>
      <c r="D116" s="43">
        <v>2</v>
      </c>
      <c r="E116" s="43">
        <v>94999</v>
      </c>
      <c r="F116" s="44">
        <v>45904</v>
      </c>
      <c r="G116" s="43" t="s">
        <v>416</v>
      </c>
      <c r="H116" s="43" t="s">
        <v>75</v>
      </c>
      <c r="I116" s="43" t="s">
        <v>417</v>
      </c>
      <c r="J116" s="43" t="s">
        <v>7</v>
      </c>
      <c r="K116" s="43" t="s">
        <v>5</v>
      </c>
      <c r="L116" s="43" t="s">
        <v>18</v>
      </c>
      <c r="M116" s="43" t="s">
        <v>418</v>
      </c>
      <c r="N116" s="43" t="s">
        <v>11</v>
      </c>
      <c r="P116" s="43" t="s">
        <v>419</v>
      </c>
      <c r="Q116" s="43" t="s">
        <v>420</v>
      </c>
      <c r="R116" s="43" t="s">
        <v>32</v>
      </c>
      <c r="S116" s="43" t="s">
        <v>70</v>
      </c>
      <c r="U116" s="43" t="s">
        <v>68</v>
      </c>
      <c r="V116" s="43">
        <v>1</v>
      </c>
      <c r="Y116" s="43" t="s">
        <v>106</v>
      </c>
      <c r="Z116" s="43">
        <v>6000956</v>
      </c>
      <c r="AA116" s="43">
        <v>63</v>
      </c>
      <c r="AB116" s="43" t="s">
        <v>427</v>
      </c>
      <c r="AC116" s="43">
        <v>1</v>
      </c>
      <c r="AH116" s="43" t="s">
        <v>422</v>
      </c>
      <c r="AI116" s="43">
        <v>25407897</v>
      </c>
      <c r="AJ116" s="43" t="s">
        <v>212</v>
      </c>
      <c r="AK116" s="43">
        <v>69182</v>
      </c>
      <c r="AL116" s="43" t="s">
        <v>425</v>
      </c>
      <c r="AM116" s="43">
        <v>65</v>
      </c>
      <c r="AN116" s="43" t="s">
        <v>423</v>
      </c>
      <c r="AP116" s="43" t="s">
        <v>424</v>
      </c>
      <c r="AR116" s="43" t="s">
        <v>424</v>
      </c>
      <c r="AS116" s="43" t="s">
        <v>428</v>
      </c>
    </row>
    <row r="117" spans="1:45">
      <c r="A117" s="43">
        <v>4407003</v>
      </c>
      <c r="B117" s="43" t="s">
        <v>16</v>
      </c>
      <c r="D117" s="43">
        <v>2</v>
      </c>
      <c r="E117" s="43">
        <v>94999</v>
      </c>
      <c r="F117" s="44">
        <v>45904</v>
      </c>
      <c r="G117" s="43" t="s">
        <v>416</v>
      </c>
      <c r="H117" s="43" t="s">
        <v>75</v>
      </c>
      <c r="I117" s="43" t="s">
        <v>417</v>
      </c>
      <c r="J117" s="43" t="s">
        <v>7</v>
      </c>
      <c r="K117" s="43" t="s">
        <v>5</v>
      </c>
      <c r="L117" s="43" t="s">
        <v>18</v>
      </c>
      <c r="M117" s="43" t="s">
        <v>418</v>
      </c>
      <c r="N117" s="43" t="s">
        <v>11</v>
      </c>
      <c r="P117" s="43" t="s">
        <v>419</v>
      </c>
      <c r="Q117" s="43" t="s">
        <v>420</v>
      </c>
      <c r="R117" s="43" t="s">
        <v>32</v>
      </c>
      <c r="S117" s="43" t="s">
        <v>70</v>
      </c>
      <c r="U117" s="43" t="s">
        <v>68</v>
      </c>
      <c r="V117" s="43">
        <v>1</v>
      </c>
      <c r="Y117" s="43" t="s">
        <v>106</v>
      </c>
      <c r="Z117" s="43">
        <v>6000956</v>
      </c>
      <c r="AA117" s="43">
        <v>63</v>
      </c>
      <c r="AB117" s="43" t="s">
        <v>427</v>
      </c>
      <c r="AC117" s="43">
        <v>1</v>
      </c>
      <c r="AH117" s="43" t="s">
        <v>422</v>
      </c>
      <c r="AI117" s="43">
        <v>25407900</v>
      </c>
      <c r="AJ117" s="43" t="s">
        <v>212</v>
      </c>
      <c r="AK117" s="43">
        <v>69182</v>
      </c>
      <c r="AL117" s="43" t="s">
        <v>425</v>
      </c>
      <c r="AM117" s="43">
        <v>68</v>
      </c>
      <c r="AN117" s="43" t="s">
        <v>423</v>
      </c>
      <c r="AP117" s="43" t="s">
        <v>424</v>
      </c>
      <c r="AR117" s="43" t="s">
        <v>424</v>
      </c>
      <c r="AS117" s="43" t="s">
        <v>428</v>
      </c>
    </row>
    <row r="118" spans="1:45">
      <c r="A118" s="43">
        <v>4407003</v>
      </c>
      <c r="B118" s="43" t="s">
        <v>16</v>
      </c>
      <c r="D118" s="43">
        <v>2</v>
      </c>
      <c r="E118" s="43">
        <v>94999</v>
      </c>
      <c r="F118" s="44">
        <v>45904</v>
      </c>
      <c r="G118" s="43" t="s">
        <v>416</v>
      </c>
      <c r="H118" s="43" t="s">
        <v>75</v>
      </c>
      <c r="I118" s="43" t="s">
        <v>417</v>
      </c>
      <c r="J118" s="43" t="s">
        <v>7</v>
      </c>
      <c r="K118" s="43" t="s">
        <v>5</v>
      </c>
      <c r="L118" s="43" t="s">
        <v>18</v>
      </c>
      <c r="M118" s="43" t="s">
        <v>418</v>
      </c>
      <c r="N118" s="43" t="s">
        <v>11</v>
      </c>
      <c r="P118" s="43" t="s">
        <v>419</v>
      </c>
      <c r="Q118" s="43" t="s">
        <v>420</v>
      </c>
      <c r="R118" s="43" t="s">
        <v>32</v>
      </c>
      <c r="S118" s="43" t="s">
        <v>70</v>
      </c>
      <c r="U118" s="43" t="s">
        <v>68</v>
      </c>
      <c r="V118" s="43">
        <v>1</v>
      </c>
      <c r="Y118" s="43" t="s">
        <v>106</v>
      </c>
      <c r="Z118" s="43">
        <v>6000956</v>
      </c>
      <c r="AA118" s="43">
        <v>63</v>
      </c>
      <c r="AB118" s="43" t="s">
        <v>427</v>
      </c>
      <c r="AC118" s="43">
        <v>1</v>
      </c>
      <c r="AH118" s="43" t="s">
        <v>422</v>
      </c>
      <c r="AI118" s="43">
        <v>25407902</v>
      </c>
      <c r="AJ118" s="43" t="s">
        <v>212</v>
      </c>
      <c r="AK118" s="43">
        <v>69182</v>
      </c>
      <c r="AL118" s="43" t="s">
        <v>425</v>
      </c>
      <c r="AM118" s="43">
        <v>62</v>
      </c>
      <c r="AN118" s="43" t="s">
        <v>423</v>
      </c>
      <c r="AP118" s="43" t="s">
        <v>424</v>
      </c>
      <c r="AR118" s="43" t="s">
        <v>424</v>
      </c>
      <c r="AS118" s="43" t="s">
        <v>428</v>
      </c>
    </row>
    <row r="119" spans="1:45">
      <c r="A119" s="43">
        <v>4407003</v>
      </c>
      <c r="B119" s="43" t="s">
        <v>16</v>
      </c>
      <c r="D119" s="43">
        <v>2</v>
      </c>
      <c r="E119" s="43">
        <v>94999</v>
      </c>
      <c r="F119" s="44">
        <v>45904</v>
      </c>
      <c r="G119" s="43" t="s">
        <v>416</v>
      </c>
      <c r="H119" s="43" t="s">
        <v>75</v>
      </c>
      <c r="I119" s="43" t="s">
        <v>417</v>
      </c>
      <c r="J119" s="43" t="s">
        <v>7</v>
      </c>
      <c r="K119" s="43" t="s">
        <v>5</v>
      </c>
      <c r="L119" s="43" t="s">
        <v>18</v>
      </c>
      <c r="M119" s="43" t="s">
        <v>418</v>
      </c>
      <c r="N119" s="43" t="s">
        <v>11</v>
      </c>
      <c r="P119" s="43" t="s">
        <v>419</v>
      </c>
      <c r="Q119" s="43" t="s">
        <v>420</v>
      </c>
      <c r="R119" s="43" t="s">
        <v>32</v>
      </c>
      <c r="S119" s="43" t="s">
        <v>70</v>
      </c>
      <c r="U119" s="43" t="s">
        <v>68</v>
      </c>
      <c r="V119" s="43">
        <v>1</v>
      </c>
      <c r="Y119" s="43" t="s">
        <v>106</v>
      </c>
      <c r="Z119" s="43">
        <v>6000956</v>
      </c>
      <c r="AA119" s="43">
        <v>63</v>
      </c>
      <c r="AB119" s="43" t="s">
        <v>427</v>
      </c>
      <c r="AC119" s="43">
        <v>1</v>
      </c>
      <c r="AH119" s="43" t="s">
        <v>422</v>
      </c>
      <c r="AI119" s="43">
        <v>25407904</v>
      </c>
      <c r="AJ119" s="43" t="s">
        <v>212</v>
      </c>
      <c r="AK119" s="43">
        <v>69182</v>
      </c>
      <c r="AL119" s="43" t="s">
        <v>425</v>
      </c>
      <c r="AM119" s="43">
        <v>65</v>
      </c>
      <c r="AN119" s="43" t="s">
        <v>423</v>
      </c>
      <c r="AP119" s="43" t="s">
        <v>424</v>
      </c>
      <c r="AR119" s="43" t="s">
        <v>424</v>
      </c>
      <c r="AS119" s="43" t="s">
        <v>428</v>
      </c>
    </row>
    <row r="120" spans="1:45">
      <c r="A120" s="43">
        <v>4407003</v>
      </c>
      <c r="B120" s="43" t="s">
        <v>16</v>
      </c>
      <c r="D120" s="43">
        <v>2</v>
      </c>
      <c r="E120" s="43">
        <v>94999</v>
      </c>
      <c r="F120" s="44">
        <v>45904</v>
      </c>
      <c r="G120" s="43" t="s">
        <v>416</v>
      </c>
      <c r="H120" s="43" t="s">
        <v>75</v>
      </c>
      <c r="I120" s="43" t="s">
        <v>417</v>
      </c>
      <c r="J120" s="43" t="s">
        <v>7</v>
      </c>
      <c r="K120" s="43" t="s">
        <v>5</v>
      </c>
      <c r="L120" s="43" t="s">
        <v>18</v>
      </c>
      <c r="M120" s="43" t="s">
        <v>418</v>
      </c>
      <c r="N120" s="43" t="s">
        <v>11</v>
      </c>
      <c r="P120" s="43" t="s">
        <v>419</v>
      </c>
      <c r="Q120" s="43" t="s">
        <v>420</v>
      </c>
      <c r="R120" s="43" t="s">
        <v>32</v>
      </c>
      <c r="S120" s="43" t="s">
        <v>70</v>
      </c>
      <c r="U120" s="43" t="s">
        <v>68</v>
      </c>
      <c r="V120" s="43">
        <v>1</v>
      </c>
      <c r="Y120" s="43" t="s">
        <v>106</v>
      </c>
      <c r="Z120" s="43">
        <v>6000956</v>
      </c>
      <c r="AA120" s="43">
        <v>63</v>
      </c>
      <c r="AB120" s="43" t="s">
        <v>427</v>
      </c>
      <c r="AC120" s="43">
        <v>1</v>
      </c>
      <c r="AH120" s="43" t="s">
        <v>422</v>
      </c>
      <c r="AI120" s="43">
        <v>25407905</v>
      </c>
      <c r="AJ120" s="43" t="s">
        <v>212</v>
      </c>
      <c r="AK120" s="43">
        <v>69182</v>
      </c>
      <c r="AL120" s="43" t="s">
        <v>425</v>
      </c>
      <c r="AM120" s="43">
        <v>62</v>
      </c>
      <c r="AN120" s="43" t="s">
        <v>423</v>
      </c>
      <c r="AP120" s="43" t="s">
        <v>424</v>
      </c>
      <c r="AR120" s="43" t="s">
        <v>424</v>
      </c>
      <c r="AS120" s="43" t="s">
        <v>428</v>
      </c>
    </row>
    <row r="121" spans="1:45">
      <c r="A121" s="43">
        <v>4407003</v>
      </c>
      <c r="B121" s="43" t="s">
        <v>16</v>
      </c>
      <c r="D121" s="43">
        <v>2</v>
      </c>
      <c r="E121" s="43">
        <v>94999</v>
      </c>
      <c r="F121" s="44">
        <v>45904</v>
      </c>
      <c r="G121" s="43" t="s">
        <v>416</v>
      </c>
      <c r="H121" s="43" t="s">
        <v>75</v>
      </c>
      <c r="I121" s="43" t="s">
        <v>417</v>
      </c>
      <c r="J121" s="43" t="s">
        <v>7</v>
      </c>
      <c r="K121" s="43" t="s">
        <v>5</v>
      </c>
      <c r="L121" s="43" t="s">
        <v>18</v>
      </c>
      <c r="M121" s="43" t="s">
        <v>418</v>
      </c>
      <c r="N121" s="43" t="s">
        <v>11</v>
      </c>
      <c r="P121" s="43" t="s">
        <v>419</v>
      </c>
      <c r="Q121" s="43" t="s">
        <v>420</v>
      </c>
      <c r="R121" s="43" t="s">
        <v>32</v>
      </c>
      <c r="S121" s="43" t="s">
        <v>70</v>
      </c>
      <c r="U121" s="43" t="s">
        <v>68</v>
      </c>
      <c r="V121" s="43">
        <v>1</v>
      </c>
      <c r="Y121" s="43" t="s">
        <v>106</v>
      </c>
      <c r="Z121" s="43">
        <v>6000956</v>
      </c>
      <c r="AA121" s="43">
        <v>63</v>
      </c>
      <c r="AB121" s="43" t="s">
        <v>427</v>
      </c>
      <c r="AC121" s="43">
        <v>1</v>
      </c>
      <c r="AH121" s="43" t="s">
        <v>422</v>
      </c>
      <c r="AI121" s="43">
        <v>25407907</v>
      </c>
      <c r="AJ121" s="43" t="s">
        <v>212</v>
      </c>
      <c r="AK121" s="43">
        <v>69182</v>
      </c>
      <c r="AL121" s="43" t="s">
        <v>425</v>
      </c>
      <c r="AM121" s="43">
        <v>66</v>
      </c>
      <c r="AN121" s="43" t="s">
        <v>423</v>
      </c>
      <c r="AP121" s="43" t="s">
        <v>424</v>
      </c>
      <c r="AR121" s="43" t="s">
        <v>424</v>
      </c>
      <c r="AS121" s="43" t="s">
        <v>428</v>
      </c>
    </row>
    <row r="122" spans="1:45">
      <c r="A122" s="43">
        <v>4407003</v>
      </c>
      <c r="B122" s="43" t="s">
        <v>16</v>
      </c>
      <c r="D122" s="43">
        <v>2</v>
      </c>
      <c r="E122" s="43">
        <v>94999</v>
      </c>
      <c r="F122" s="44">
        <v>45904</v>
      </c>
      <c r="G122" s="43" t="s">
        <v>416</v>
      </c>
      <c r="H122" s="43" t="s">
        <v>75</v>
      </c>
      <c r="I122" s="43" t="s">
        <v>417</v>
      </c>
      <c r="J122" s="43" t="s">
        <v>7</v>
      </c>
      <c r="K122" s="43" t="s">
        <v>5</v>
      </c>
      <c r="L122" s="43" t="s">
        <v>18</v>
      </c>
      <c r="M122" s="43" t="s">
        <v>418</v>
      </c>
      <c r="N122" s="43" t="s">
        <v>11</v>
      </c>
      <c r="P122" s="43" t="s">
        <v>419</v>
      </c>
      <c r="Q122" s="43" t="s">
        <v>420</v>
      </c>
      <c r="R122" s="43" t="s">
        <v>32</v>
      </c>
      <c r="S122" s="43" t="s">
        <v>70</v>
      </c>
      <c r="U122" s="43" t="s">
        <v>68</v>
      </c>
      <c r="V122" s="43">
        <v>1</v>
      </c>
      <c r="Y122" s="43" t="s">
        <v>106</v>
      </c>
      <c r="Z122" s="43">
        <v>6000956</v>
      </c>
      <c r="AA122" s="43">
        <v>63</v>
      </c>
      <c r="AB122" s="43" t="s">
        <v>427</v>
      </c>
      <c r="AC122" s="43">
        <v>1</v>
      </c>
      <c r="AH122" s="43" t="s">
        <v>422</v>
      </c>
      <c r="AI122" s="43">
        <v>25407908</v>
      </c>
      <c r="AJ122" s="43" t="s">
        <v>212</v>
      </c>
      <c r="AK122" s="43">
        <v>69182</v>
      </c>
      <c r="AL122" s="43" t="s">
        <v>425</v>
      </c>
      <c r="AM122" s="43">
        <v>62</v>
      </c>
      <c r="AN122" s="43" t="s">
        <v>423</v>
      </c>
      <c r="AP122" s="43" t="s">
        <v>424</v>
      </c>
      <c r="AR122" s="43" t="s">
        <v>424</v>
      </c>
      <c r="AS122" s="43" t="s">
        <v>428</v>
      </c>
    </row>
    <row r="123" spans="1:45">
      <c r="A123" s="43">
        <v>4407003</v>
      </c>
      <c r="B123" s="43" t="s">
        <v>16</v>
      </c>
      <c r="D123" s="43">
        <v>2</v>
      </c>
      <c r="E123" s="43">
        <v>94999</v>
      </c>
      <c r="F123" s="44">
        <v>45904</v>
      </c>
      <c r="G123" s="43" t="s">
        <v>416</v>
      </c>
      <c r="H123" s="43" t="s">
        <v>75</v>
      </c>
      <c r="I123" s="43" t="s">
        <v>417</v>
      </c>
      <c r="J123" s="43" t="s">
        <v>7</v>
      </c>
      <c r="K123" s="43" t="s">
        <v>5</v>
      </c>
      <c r="L123" s="43" t="s">
        <v>18</v>
      </c>
      <c r="M123" s="43" t="s">
        <v>418</v>
      </c>
      <c r="N123" s="43" t="s">
        <v>11</v>
      </c>
      <c r="P123" s="43" t="s">
        <v>419</v>
      </c>
      <c r="Q123" s="43" t="s">
        <v>420</v>
      </c>
      <c r="R123" s="43" t="s">
        <v>32</v>
      </c>
      <c r="S123" s="43" t="s">
        <v>70</v>
      </c>
      <c r="U123" s="43" t="s">
        <v>68</v>
      </c>
      <c r="V123" s="43">
        <v>1</v>
      </c>
      <c r="Y123" s="43" t="s">
        <v>106</v>
      </c>
      <c r="Z123" s="43">
        <v>6000956</v>
      </c>
      <c r="AA123" s="43">
        <v>63</v>
      </c>
      <c r="AB123" s="43" t="s">
        <v>427</v>
      </c>
      <c r="AC123" s="43">
        <v>1</v>
      </c>
      <c r="AH123" s="43" t="s">
        <v>422</v>
      </c>
      <c r="AI123" s="43">
        <v>25407910</v>
      </c>
      <c r="AJ123" s="43" t="s">
        <v>212</v>
      </c>
      <c r="AK123" s="43">
        <v>69182</v>
      </c>
      <c r="AL123" s="43" t="s">
        <v>425</v>
      </c>
      <c r="AM123" s="43">
        <v>59</v>
      </c>
      <c r="AN123" s="43" t="s">
        <v>423</v>
      </c>
      <c r="AP123" s="43" t="s">
        <v>424</v>
      </c>
      <c r="AR123" s="43" t="s">
        <v>424</v>
      </c>
      <c r="AS123" s="43" t="s">
        <v>428</v>
      </c>
    </row>
    <row r="124" spans="1:45">
      <c r="A124" s="43">
        <v>4407003</v>
      </c>
      <c r="B124" s="43" t="s">
        <v>16</v>
      </c>
      <c r="D124" s="43">
        <v>2</v>
      </c>
      <c r="E124" s="43">
        <v>94999</v>
      </c>
      <c r="F124" s="44">
        <v>45904</v>
      </c>
      <c r="G124" s="43" t="s">
        <v>416</v>
      </c>
      <c r="H124" s="43" t="s">
        <v>75</v>
      </c>
      <c r="I124" s="43" t="s">
        <v>417</v>
      </c>
      <c r="J124" s="43" t="s">
        <v>7</v>
      </c>
      <c r="K124" s="43" t="s">
        <v>5</v>
      </c>
      <c r="L124" s="43" t="s">
        <v>18</v>
      </c>
      <c r="M124" s="43" t="s">
        <v>418</v>
      </c>
      <c r="N124" s="43" t="s">
        <v>11</v>
      </c>
      <c r="P124" s="43" t="s">
        <v>419</v>
      </c>
      <c r="Q124" s="43" t="s">
        <v>420</v>
      </c>
      <c r="R124" s="43" t="s">
        <v>32</v>
      </c>
      <c r="S124" s="43" t="s">
        <v>70</v>
      </c>
      <c r="U124" s="43" t="s">
        <v>68</v>
      </c>
      <c r="V124" s="43">
        <v>1</v>
      </c>
      <c r="Y124" s="43" t="s">
        <v>106</v>
      </c>
      <c r="Z124" s="43">
        <v>6000956</v>
      </c>
      <c r="AA124" s="43">
        <v>63</v>
      </c>
      <c r="AB124" s="43" t="s">
        <v>427</v>
      </c>
      <c r="AC124" s="43">
        <v>1</v>
      </c>
      <c r="AH124" s="43" t="s">
        <v>422</v>
      </c>
      <c r="AI124" s="43">
        <v>25407911</v>
      </c>
      <c r="AJ124" s="43" t="s">
        <v>212</v>
      </c>
      <c r="AK124" s="43">
        <v>69182</v>
      </c>
      <c r="AL124" s="43" t="s">
        <v>425</v>
      </c>
      <c r="AM124" s="43">
        <v>55</v>
      </c>
      <c r="AN124" s="43" t="s">
        <v>423</v>
      </c>
      <c r="AP124" s="43" t="s">
        <v>424</v>
      </c>
      <c r="AR124" s="43" t="s">
        <v>424</v>
      </c>
      <c r="AS124" s="43" t="s">
        <v>428</v>
      </c>
    </row>
    <row r="125" spans="1:45">
      <c r="A125" s="43">
        <v>4407003</v>
      </c>
      <c r="B125" s="43" t="s">
        <v>16</v>
      </c>
      <c r="D125" s="43">
        <v>2</v>
      </c>
      <c r="E125" s="43">
        <v>94999</v>
      </c>
      <c r="F125" s="44">
        <v>45904</v>
      </c>
      <c r="G125" s="43" t="s">
        <v>416</v>
      </c>
      <c r="H125" s="43" t="s">
        <v>75</v>
      </c>
      <c r="I125" s="43" t="s">
        <v>417</v>
      </c>
      <c r="J125" s="43" t="s">
        <v>7</v>
      </c>
      <c r="K125" s="43" t="s">
        <v>5</v>
      </c>
      <c r="L125" s="43" t="s">
        <v>18</v>
      </c>
      <c r="M125" s="43" t="s">
        <v>418</v>
      </c>
      <c r="N125" s="43" t="s">
        <v>11</v>
      </c>
      <c r="P125" s="43" t="s">
        <v>419</v>
      </c>
      <c r="Q125" s="43" t="s">
        <v>420</v>
      </c>
      <c r="R125" s="43" t="s">
        <v>32</v>
      </c>
      <c r="S125" s="43" t="s">
        <v>70</v>
      </c>
      <c r="U125" s="43" t="s">
        <v>68</v>
      </c>
      <c r="V125" s="43">
        <v>1</v>
      </c>
      <c r="Y125" s="43" t="s">
        <v>106</v>
      </c>
      <c r="Z125" s="43">
        <v>6000956</v>
      </c>
      <c r="AA125" s="43">
        <v>63</v>
      </c>
      <c r="AB125" s="43" t="s">
        <v>427</v>
      </c>
      <c r="AC125" s="43">
        <v>1</v>
      </c>
      <c r="AH125" s="43" t="s">
        <v>422</v>
      </c>
      <c r="AI125" s="43">
        <v>25407913</v>
      </c>
      <c r="AJ125" s="43" t="s">
        <v>212</v>
      </c>
      <c r="AK125" s="43">
        <v>69182</v>
      </c>
      <c r="AL125" s="43" t="s">
        <v>425</v>
      </c>
      <c r="AM125" s="43">
        <v>57</v>
      </c>
      <c r="AN125" s="43" t="s">
        <v>423</v>
      </c>
      <c r="AP125" s="43" t="s">
        <v>424</v>
      </c>
      <c r="AR125" s="43" t="s">
        <v>424</v>
      </c>
      <c r="AS125" s="43" t="s">
        <v>428</v>
      </c>
    </row>
    <row r="126" spans="1:45">
      <c r="A126" s="43">
        <v>4407003</v>
      </c>
      <c r="B126" s="43" t="s">
        <v>16</v>
      </c>
      <c r="D126" s="43">
        <v>2</v>
      </c>
      <c r="E126" s="43">
        <v>94999</v>
      </c>
      <c r="F126" s="44">
        <v>45904</v>
      </c>
      <c r="G126" s="43" t="s">
        <v>416</v>
      </c>
      <c r="H126" s="43" t="s">
        <v>75</v>
      </c>
      <c r="I126" s="43" t="s">
        <v>417</v>
      </c>
      <c r="J126" s="43" t="s">
        <v>7</v>
      </c>
      <c r="K126" s="43" t="s">
        <v>5</v>
      </c>
      <c r="L126" s="43" t="s">
        <v>18</v>
      </c>
      <c r="M126" s="43" t="s">
        <v>418</v>
      </c>
      <c r="N126" s="43" t="s">
        <v>11</v>
      </c>
      <c r="P126" s="43" t="s">
        <v>419</v>
      </c>
      <c r="Q126" s="43" t="s">
        <v>420</v>
      </c>
      <c r="R126" s="43" t="s">
        <v>32</v>
      </c>
      <c r="S126" s="43" t="s">
        <v>70</v>
      </c>
      <c r="U126" s="43" t="s">
        <v>68</v>
      </c>
      <c r="V126" s="43">
        <v>1</v>
      </c>
      <c r="Y126" s="43" t="s">
        <v>106</v>
      </c>
      <c r="Z126" s="43">
        <v>6000956</v>
      </c>
      <c r="AA126" s="43">
        <v>63</v>
      </c>
      <c r="AB126" s="43" t="s">
        <v>427</v>
      </c>
      <c r="AC126" s="43">
        <v>1</v>
      </c>
      <c r="AH126" s="43" t="s">
        <v>422</v>
      </c>
      <c r="AI126" s="43">
        <v>25407914</v>
      </c>
      <c r="AJ126" s="43" t="s">
        <v>212</v>
      </c>
      <c r="AK126" s="43">
        <v>69182</v>
      </c>
      <c r="AL126" s="43" t="s">
        <v>425</v>
      </c>
      <c r="AM126" s="43">
        <v>58</v>
      </c>
      <c r="AN126" s="43" t="s">
        <v>423</v>
      </c>
      <c r="AP126" s="43" t="s">
        <v>424</v>
      </c>
      <c r="AR126" s="43" t="s">
        <v>424</v>
      </c>
      <c r="AS126" s="43" t="s">
        <v>428</v>
      </c>
    </row>
    <row r="127" spans="1:45">
      <c r="A127" s="43">
        <v>4407003</v>
      </c>
      <c r="B127" s="43" t="s">
        <v>16</v>
      </c>
      <c r="D127" s="43">
        <v>2</v>
      </c>
      <c r="E127" s="43">
        <v>94999</v>
      </c>
      <c r="F127" s="44">
        <v>45904</v>
      </c>
      <c r="G127" s="43" t="s">
        <v>416</v>
      </c>
      <c r="H127" s="43" t="s">
        <v>75</v>
      </c>
      <c r="I127" s="43" t="s">
        <v>417</v>
      </c>
      <c r="J127" s="43" t="s">
        <v>7</v>
      </c>
      <c r="K127" s="43" t="s">
        <v>5</v>
      </c>
      <c r="L127" s="43" t="s">
        <v>18</v>
      </c>
      <c r="M127" s="43" t="s">
        <v>418</v>
      </c>
      <c r="N127" s="43" t="s">
        <v>11</v>
      </c>
      <c r="P127" s="43" t="s">
        <v>419</v>
      </c>
      <c r="Q127" s="43" t="s">
        <v>420</v>
      </c>
      <c r="R127" s="43" t="s">
        <v>32</v>
      </c>
      <c r="S127" s="43" t="s">
        <v>70</v>
      </c>
      <c r="U127" s="43" t="s">
        <v>68</v>
      </c>
      <c r="V127" s="43">
        <v>1</v>
      </c>
      <c r="Y127" s="43" t="s">
        <v>106</v>
      </c>
      <c r="Z127" s="43">
        <v>6000956</v>
      </c>
      <c r="AA127" s="43">
        <v>63</v>
      </c>
      <c r="AB127" s="43" t="s">
        <v>427</v>
      </c>
      <c r="AC127" s="43">
        <v>1</v>
      </c>
      <c r="AH127" s="43" t="s">
        <v>422</v>
      </c>
      <c r="AI127" s="43">
        <v>25407916</v>
      </c>
      <c r="AJ127" s="43" t="s">
        <v>212</v>
      </c>
      <c r="AK127" s="43">
        <v>69182</v>
      </c>
      <c r="AL127" s="43" t="s">
        <v>425</v>
      </c>
      <c r="AM127" s="43">
        <v>61</v>
      </c>
      <c r="AN127" s="43" t="s">
        <v>423</v>
      </c>
      <c r="AP127" s="43" t="s">
        <v>424</v>
      </c>
      <c r="AR127" s="43" t="s">
        <v>424</v>
      </c>
      <c r="AS127" s="43" t="s">
        <v>428</v>
      </c>
    </row>
    <row r="128" spans="1:45">
      <c r="A128" s="43">
        <v>4407003</v>
      </c>
      <c r="B128" s="43" t="s">
        <v>16</v>
      </c>
      <c r="D128" s="43">
        <v>2</v>
      </c>
      <c r="E128" s="43">
        <v>94999</v>
      </c>
      <c r="F128" s="44">
        <v>45904</v>
      </c>
      <c r="G128" s="43" t="s">
        <v>416</v>
      </c>
      <c r="H128" s="43" t="s">
        <v>75</v>
      </c>
      <c r="I128" s="43" t="s">
        <v>417</v>
      </c>
      <c r="J128" s="43" t="s">
        <v>7</v>
      </c>
      <c r="K128" s="43" t="s">
        <v>5</v>
      </c>
      <c r="L128" s="43" t="s">
        <v>18</v>
      </c>
      <c r="M128" s="43" t="s">
        <v>418</v>
      </c>
      <c r="N128" s="43" t="s">
        <v>11</v>
      </c>
      <c r="P128" s="43" t="s">
        <v>419</v>
      </c>
      <c r="Q128" s="43" t="s">
        <v>420</v>
      </c>
      <c r="R128" s="43" t="s">
        <v>32</v>
      </c>
      <c r="S128" s="43" t="s">
        <v>70</v>
      </c>
      <c r="U128" s="43" t="s">
        <v>68</v>
      </c>
      <c r="V128" s="43">
        <v>1</v>
      </c>
      <c r="Y128" s="43" t="s">
        <v>106</v>
      </c>
      <c r="Z128" s="43">
        <v>6000956</v>
      </c>
      <c r="AA128" s="43">
        <v>63</v>
      </c>
      <c r="AB128" s="43" t="s">
        <v>427</v>
      </c>
      <c r="AC128" s="43">
        <v>1</v>
      </c>
      <c r="AH128" s="43" t="s">
        <v>422</v>
      </c>
      <c r="AI128" s="43">
        <v>25407917</v>
      </c>
      <c r="AJ128" s="43" t="s">
        <v>212</v>
      </c>
      <c r="AK128" s="43">
        <v>69182</v>
      </c>
      <c r="AL128" s="43" t="s">
        <v>425</v>
      </c>
      <c r="AM128" s="43">
        <v>60</v>
      </c>
      <c r="AN128" s="43" t="s">
        <v>423</v>
      </c>
      <c r="AP128" s="43" t="s">
        <v>424</v>
      </c>
      <c r="AR128" s="43" t="s">
        <v>424</v>
      </c>
      <c r="AS128" s="43" t="s">
        <v>428</v>
      </c>
    </row>
    <row r="129" spans="1:45">
      <c r="A129" s="43">
        <v>4407003</v>
      </c>
      <c r="B129" s="43" t="s">
        <v>16</v>
      </c>
      <c r="D129" s="43">
        <v>2</v>
      </c>
      <c r="E129" s="43">
        <v>94999</v>
      </c>
      <c r="F129" s="44">
        <v>45904</v>
      </c>
      <c r="G129" s="43" t="s">
        <v>416</v>
      </c>
      <c r="H129" s="43" t="s">
        <v>75</v>
      </c>
      <c r="I129" s="43" t="s">
        <v>417</v>
      </c>
      <c r="J129" s="43" t="s">
        <v>7</v>
      </c>
      <c r="K129" s="43" t="s">
        <v>5</v>
      </c>
      <c r="L129" s="43" t="s">
        <v>18</v>
      </c>
      <c r="M129" s="43" t="s">
        <v>418</v>
      </c>
      <c r="N129" s="43" t="s">
        <v>11</v>
      </c>
      <c r="P129" s="43" t="s">
        <v>419</v>
      </c>
      <c r="Q129" s="43" t="s">
        <v>420</v>
      </c>
      <c r="R129" s="43" t="s">
        <v>32</v>
      </c>
      <c r="S129" s="43" t="s">
        <v>70</v>
      </c>
      <c r="U129" s="43" t="s">
        <v>68</v>
      </c>
      <c r="V129" s="43">
        <v>1</v>
      </c>
      <c r="Y129" s="43" t="s">
        <v>106</v>
      </c>
      <c r="Z129" s="43">
        <v>6000983</v>
      </c>
      <c r="AA129" s="43">
        <v>64</v>
      </c>
      <c r="AB129" s="43" t="s">
        <v>427</v>
      </c>
      <c r="AC129" s="43">
        <v>1</v>
      </c>
      <c r="AD129" s="43">
        <v>8</v>
      </c>
      <c r="AE129" s="43">
        <v>13</v>
      </c>
      <c r="AH129" s="43" t="s">
        <v>422</v>
      </c>
      <c r="AI129" s="43">
        <v>25407924</v>
      </c>
      <c r="AJ129" s="43" t="s">
        <v>212</v>
      </c>
      <c r="AK129" s="43">
        <v>69182</v>
      </c>
      <c r="AL129" s="43" t="s">
        <v>425</v>
      </c>
      <c r="AM129" s="43">
        <v>50</v>
      </c>
      <c r="AN129" s="43" t="s">
        <v>423</v>
      </c>
      <c r="AP129" s="43" t="s">
        <v>424</v>
      </c>
      <c r="AR129" s="43" t="s">
        <v>424</v>
      </c>
      <c r="AS129" s="43" t="s">
        <v>428</v>
      </c>
    </row>
    <row r="130" spans="1:45">
      <c r="A130" s="43">
        <v>4407003</v>
      </c>
      <c r="B130" s="43" t="s">
        <v>16</v>
      </c>
      <c r="D130" s="43">
        <v>2</v>
      </c>
      <c r="E130" s="43">
        <v>94999</v>
      </c>
      <c r="F130" s="44">
        <v>45904</v>
      </c>
      <c r="G130" s="43" t="s">
        <v>416</v>
      </c>
      <c r="H130" s="43" t="s">
        <v>75</v>
      </c>
      <c r="I130" s="43" t="s">
        <v>417</v>
      </c>
      <c r="J130" s="43" t="s">
        <v>7</v>
      </c>
      <c r="K130" s="43" t="s">
        <v>5</v>
      </c>
      <c r="L130" s="43" t="s">
        <v>18</v>
      </c>
      <c r="M130" s="43" t="s">
        <v>418</v>
      </c>
      <c r="N130" s="43" t="s">
        <v>11</v>
      </c>
      <c r="P130" s="43" t="s">
        <v>419</v>
      </c>
      <c r="Q130" s="43" t="s">
        <v>420</v>
      </c>
      <c r="R130" s="43" t="s">
        <v>32</v>
      </c>
      <c r="S130" s="43" t="s">
        <v>70</v>
      </c>
      <c r="U130" s="43" t="s">
        <v>68</v>
      </c>
      <c r="V130" s="43">
        <v>1</v>
      </c>
      <c r="Y130" s="43" t="s">
        <v>106</v>
      </c>
      <c r="Z130" s="43">
        <v>6000983</v>
      </c>
      <c r="AA130" s="43">
        <v>64</v>
      </c>
      <c r="AB130" s="43" t="s">
        <v>427</v>
      </c>
      <c r="AC130" s="43">
        <v>1</v>
      </c>
      <c r="AH130" s="43" t="s">
        <v>422</v>
      </c>
      <c r="AI130" s="43">
        <v>25407926</v>
      </c>
      <c r="AJ130" s="43" t="s">
        <v>212</v>
      </c>
      <c r="AK130" s="43">
        <v>69182</v>
      </c>
      <c r="AL130" s="43" t="s">
        <v>425</v>
      </c>
      <c r="AM130" s="43">
        <v>51</v>
      </c>
      <c r="AN130" s="43" t="s">
        <v>423</v>
      </c>
      <c r="AP130" s="43" t="s">
        <v>424</v>
      </c>
      <c r="AR130" s="43" t="s">
        <v>424</v>
      </c>
      <c r="AS130" s="43" t="s">
        <v>428</v>
      </c>
    </row>
    <row r="131" spans="1:45">
      <c r="A131" s="43">
        <v>4407003</v>
      </c>
      <c r="B131" s="43" t="s">
        <v>16</v>
      </c>
      <c r="D131" s="43">
        <v>2</v>
      </c>
      <c r="E131" s="43">
        <v>94999</v>
      </c>
      <c r="F131" s="44">
        <v>45904</v>
      </c>
      <c r="G131" s="43" t="s">
        <v>416</v>
      </c>
      <c r="H131" s="43" t="s">
        <v>75</v>
      </c>
      <c r="I131" s="43" t="s">
        <v>417</v>
      </c>
      <c r="J131" s="43" t="s">
        <v>7</v>
      </c>
      <c r="K131" s="43" t="s">
        <v>5</v>
      </c>
      <c r="L131" s="43" t="s">
        <v>18</v>
      </c>
      <c r="M131" s="43" t="s">
        <v>418</v>
      </c>
      <c r="N131" s="43" t="s">
        <v>11</v>
      </c>
      <c r="P131" s="43" t="s">
        <v>419</v>
      </c>
      <c r="Q131" s="43" t="s">
        <v>420</v>
      </c>
      <c r="R131" s="43" t="s">
        <v>32</v>
      </c>
      <c r="S131" s="43" t="s">
        <v>70</v>
      </c>
      <c r="U131" s="43" t="s">
        <v>68</v>
      </c>
      <c r="V131" s="43">
        <v>1</v>
      </c>
      <c r="Y131" s="43" t="s">
        <v>106</v>
      </c>
      <c r="Z131" s="43">
        <v>6000983</v>
      </c>
      <c r="AA131" s="43">
        <v>64</v>
      </c>
      <c r="AB131" s="43" t="s">
        <v>427</v>
      </c>
      <c r="AC131" s="43">
        <v>1</v>
      </c>
      <c r="AH131" s="43" t="s">
        <v>422</v>
      </c>
      <c r="AI131" s="43">
        <v>25407928</v>
      </c>
      <c r="AJ131" s="43" t="s">
        <v>212</v>
      </c>
      <c r="AK131" s="43">
        <v>69182</v>
      </c>
      <c r="AL131" s="43" t="s">
        <v>425</v>
      </c>
      <c r="AM131" s="43">
        <v>53</v>
      </c>
      <c r="AN131" s="43" t="s">
        <v>423</v>
      </c>
      <c r="AP131" s="43" t="s">
        <v>424</v>
      </c>
      <c r="AR131" s="43" t="s">
        <v>424</v>
      </c>
      <c r="AS131" s="43" t="s">
        <v>428</v>
      </c>
    </row>
    <row r="132" spans="1:45">
      <c r="A132" s="43">
        <v>4407003</v>
      </c>
      <c r="B132" s="43" t="s">
        <v>16</v>
      </c>
      <c r="D132" s="43">
        <v>2</v>
      </c>
      <c r="E132" s="43">
        <v>94999</v>
      </c>
      <c r="F132" s="44">
        <v>45904</v>
      </c>
      <c r="G132" s="43" t="s">
        <v>416</v>
      </c>
      <c r="H132" s="43" t="s">
        <v>75</v>
      </c>
      <c r="I132" s="43" t="s">
        <v>417</v>
      </c>
      <c r="J132" s="43" t="s">
        <v>7</v>
      </c>
      <c r="K132" s="43" t="s">
        <v>5</v>
      </c>
      <c r="L132" s="43" t="s">
        <v>18</v>
      </c>
      <c r="M132" s="43" t="s">
        <v>418</v>
      </c>
      <c r="N132" s="43" t="s">
        <v>11</v>
      </c>
      <c r="P132" s="43" t="s">
        <v>419</v>
      </c>
      <c r="Q132" s="43" t="s">
        <v>420</v>
      </c>
      <c r="R132" s="43" t="s">
        <v>32</v>
      </c>
      <c r="S132" s="43" t="s">
        <v>70</v>
      </c>
      <c r="U132" s="43" t="s">
        <v>68</v>
      </c>
      <c r="V132" s="43">
        <v>1</v>
      </c>
      <c r="Y132" s="43" t="s">
        <v>106</v>
      </c>
      <c r="Z132" s="43">
        <v>6000983</v>
      </c>
      <c r="AA132" s="43">
        <v>64</v>
      </c>
      <c r="AB132" s="43" t="s">
        <v>427</v>
      </c>
      <c r="AC132" s="43">
        <v>1</v>
      </c>
      <c r="AH132" s="43" t="s">
        <v>422</v>
      </c>
      <c r="AI132" s="43">
        <v>25407929</v>
      </c>
      <c r="AJ132" s="43" t="s">
        <v>212</v>
      </c>
      <c r="AK132" s="43">
        <v>69182</v>
      </c>
      <c r="AL132" s="43" t="s">
        <v>425</v>
      </c>
      <c r="AM132" s="43">
        <v>52</v>
      </c>
      <c r="AN132" s="43" t="s">
        <v>423</v>
      </c>
      <c r="AP132" s="43" t="s">
        <v>424</v>
      </c>
      <c r="AR132" s="43" t="s">
        <v>424</v>
      </c>
      <c r="AS132" s="43" t="s">
        <v>428</v>
      </c>
    </row>
    <row r="133" spans="1:45">
      <c r="A133" s="43">
        <v>4407003</v>
      </c>
      <c r="B133" s="43" t="s">
        <v>16</v>
      </c>
      <c r="D133" s="43">
        <v>2</v>
      </c>
      <c r="E133" s="43">
        <v>94999</v>
      </c>
      <c r="F133" s="44">
        <v>45904</v>
      </c>
      <c r="G133" s="43" t="s">
        <v>416</v>
      </c>
      <c r="H133" s="43" t="s">
        <v>75</v>
      </c>
      <c r="I133" s="43" t="s">
        <v>417</v>
      </c>
      <c r="J133" s="43" t="s">
        <v>7</v>
      </c>
      <c r="K133" s="43" t="s">
        <v>5</v>
      </c>
      <c r="L133" s="43" t="s">
        <v>18</v>
      </c>
      <c r="M133" s="43" t="s">
        <v>418</v>
      </c>
      <c r="N133" s="43" t="s">
        <v>11</v>
      </c>
      <c r="P133" s="43" t="s">
        <v>419</v>
      </c>
      <c r="Q133" s="43" t="s">
        <v>420</v>
      </c>
      <c r="R133" s="43" t="s">
        <v>32</v>
      </c>
      <c r="S133" s="43" t="s">
        <v>70</v>
      </c>
      <c r="U133" s="43" t="s">
        <v>68</v>
      </c>
      <c r="V133" s="43">
        <v>1</v>
      </c>
      <c r="Y133" s="43" t="s">
        <v>106</v>
      </c>
      <c r="Z133" s="43">
        <v>6000983</v>
      </c>
      <c r="AA133" s="43">
        <v>64</v>
      </c>
      <c r="AB133" s="43" t="s">
        <v>427</v>
      </c>
      <c r="AC133" s="43">
        <v>1</v>
      </c>
      <c r="AH133" s="43" t="s">
        <v>422</v>
      </c>
      <c r="AI133" s="43">
        <v>25407931</v>
      </c>
      <c r="AJ133" s="43" t="s">
        <v>212</v>
      </c>
      <c r="AK133" s="43">
        <v>69182</v>
      </c>
      <c r="AL133" s="43" t="s">
        <v>425</v>
      </c>
      <c r="AM133" s="43">
        <v>52</v>
      </c>
      <c r="AN133" s="43" t="s">
        <v>423</v>
      </c>
      <c r="AP133" s="43" t="s">
        <v>424</v>
      </c>
      <c r="AR133" s="43" t="s">
        <v>424</v>
      </c>
      <c r="AS133" s="43" t="s">
        <v>428</v>
      </c>
    </row>
    <row r="134" spans="1:45">
      <c r="A134" s="43">
        <v>4407003</v>
      </c>
      <c r="B134" s="43" t="s">
        <v>16</v>
      </c>
      <c r="D134" s="43">
        <v>2</v>
      </c>
      <c r="E134" s="43">
        <v>94999</v>
      </c>
      <c r="F134" s="44">
        <v>45904</v>
      </c>
      <c r="G134" s="43" t="s">
        <v>416</v>
      </c>
      <c r="H134" s="43" t="s">
        <v>75</v>
      </c>
      <c r="I134" s="43" t="s">
        <v>417</v>
      </c>
      <c r="J134" s="43" t="s">
        <v>7</v>
      </c>
      <c r="K134" s="43" t="s">
        <v>5</v>
      </c>
      <c r="L134" s="43" t="s">
        <v>18</v>
      </c>
      <c r="M134" s="43" t="s">
        <v>418</v>
      </c>
      <c r="N134" s="43" t="s">
        <v>11</v>
      </c>
      <c r="P134" s="43" t="s">
        <v>419</v>
      </c>
      <c r="Q134" s="43" t="s">
        <v>420</v>
      </c>
      <c r="R134" s="43" t="s">
        <v>32</v>
      </c>
      <c r="S134" s="43" t="s">
        <v>70</v>
      </c>
      <c r="U134" s="43" t="s">
        <v>68</v>
      </c>
      <c r="V134" s="43">
        <v>1</v>
      </c>
      <c r="Y134" s="43" t="s">
        <v>106</v>
      </c>
      <c r="Z134" s="43">
        <v>6000983</v>
      </c>
      <c r="AA134" s="43">
        <v>64</v>
      </c>
      <c r="AB134" s="43" t="s">
        <v>427</v>
      </c>
      <c r="AC134" s="43">
        <v>1</v>
      </c>
      <c r="AH134" s="43" t="s">
        <v>422</v>
      </c>
      <c r="AI134" s="43">
        <v>25407932</v>
      </c>
      <c r="AJ134" s="43" t="s">
        <v>212</v>
      </c>
      <c r="AK134" s="43">
        <v>69182</v>
      </c>
      <c r="AL134" s="43" t="s">
        <v>425</v>
      </c>
      <c r="AM134" s="43">
        <v>56</v>
      </c>
      <c r="AN134" s="43" t="s">
        <v>423</v>
      </c>
      <c r="AP134" s="43" t="s">
        <v>424</v>
      </c>
      <c r="AR134" s="43" t="s">
        <v>424</v>
      </c>
      <c r="AS134" s="43" t="s">
        <v>428</v>
      </c>
    </row>
    <row r="135" spans="1:45">
      <c r="A135" s="43">
        <v>4407003</v>
      </c>
      <c r="B135" s="43" t="s">
        <v>16</v>
      </c>
      <c r="D135" s="43">
        <v>2</v>
      </c>
      <c r="E135" s="43">
        <v>94999</v>
      </c>
      <c r="F135" s="44">
        <v>45904</v>
      </c>
      <c r="G135" s="43" t="s">
        <v>416</v>
      </c>
      <c r="H135" s="43" t="s">
        <v>75</v>
      </c>
      <c r="I135" s="43" t="s">
        <v>417</v>
      </c>
      <c r="J135" s="43" t="s">
        <v>7</v>
      </c>
      <c r="K135" s="43" t="s">
        <v>5</v>
      </c>
      <c r="L135" s="43" t="s">
        <v>18</v>
      </c>
      <c r="M135" s="43" t="s">
        <v>418</v>
      </c>
      <c r="N135" s="43" t="s">
        <v>11</v>
      </c>
      <c r="P135" s="43" t="s">
        <v>419</v>
      </c>
      <c r="Q135" s="43" t="s">
        <v>420</v>
      </c>
      <c r="R135" s="43" t="s">
        <v>32</v>
      </c>
      <c r="S135" s="43" t="s">
        <v>70</v>
      </c>
      <c r="U135" s="43" t="s">
        <v>68</v>
      </c>
      <c r="V135" s="43">
        <v>1</v>
      </c>
      <c r="Y135" s="43" t="s">
        <v>106</v>
      </c>
      <c r="Z135" s="43">
        <v>6000983</v>
      </c>
      <c r="AA135" s="43">
        <v>64</v>
      </c>
      <c r="AB135" s="43" t="s">
        <v>427</v>
      </c>
      <c r="AC135" s="43">
        <v>1</v>
      </c>
      <c r="AH135" s="43" t="s">
        <v>422</v>
      </c>
      <c r="AI135" s="43">
        <v>25407933</v>
      </c>
      <c r="AJ135" s="43" t="s">
        <v>212</v>
      </c>
      <c r="AK135" s="43">
        <v>69182</v>
      </c>
      <c r="AL135" s="43" t="s">
        <v>425</v>
      </c>
      <c r="AM135" s="43">
        <v>47</v>
      </c>
      <c r="AN135" s="43" t="s">
        <v>423</v>
      </c>
      <c r="AP135" s="43" t="s">
        <v>424</v>
      </c>
      <c r="AR135" s="43" t="s">
        <v>424</v>
      </c>
      <c r="AS135" s="43" t="s">
        <v>428</v>
      </c>
    </row>
    <row r="136" spans="1:45">
      <c r="A136" s="43">
        <v>4407003</v>
      </c>
      <c r="B136" s="43" t="s">
        <v>16</v>
      </c>
      <c r="D136" s="43">
        <v>2</v>
      </c>
      <c r="E136" s="43">
        <v>94999</v>
      </c>
      <c r="F136" s="44">
        <v>45904</v>
      </c>
      <c r="G136" s="43" t="s">
        <v>416</v>
      </c>
      <c r="H136" s="43" t="s">
        <v>75</v>
      </c>
      <c r="I136" s="43" t="s">
        <v>417</v>
      </c>
      <c r="J136" s="43" t="s">
        <v>7</v>
      </c>
      <c r="K136" s="43" t="s">
        <v>5</v>
      </c>
      <c r="L136" s="43" t="s">
        <v>18</v>
      </c>
      <c r="M136" s="43" t="s">
        <v>418</v>
      </c>
      <c r="N136" s="43" t="s">
        <v>11</v>
      </c>
      <c r="P136" s="43" t="s">
        <v>419</v>
      </c>
      <c r="Q136" s="43" t="s">
        <v>420</v>
      </c>
      <c r="R136" s="43" t="s">
        <v>32</v>
      </c>
      <c r="S136" s="43" t="s">
        <v>70</v>
      </c>
      <c r="U136" s="43" t="s">
        <v>68</v>
      </c>
      <c r="V136" s="43">
        <v>1</v>
      </c>
      <c r="Y136" s="43" t="s">
        <v>106</v>
      </c>
      <c r="Z136" s="43">
        <v>6000983</v>
      </c>
      <c r="AA136" s="43">
        <v>64</v>
      </c>
      <c r="AB136" s="43" t="s">
        <v>427</v>
      </c>
      <c r="AC136" s="43">
        <v>1</v>
      </c>
      <c r="AH136" s="43" t="s">
        <v>422</v>
      </c>
      <c r="AI136" s="43">
        <v>25407935</v>
      </c>
      <c r="AJ136" s="43" t="s">
        <v>212</v>
      </c>
      <c r="AK136" s="43">
        <v>69182</v>
      </c>
      <c r="AL136" s="43" t="s">
        <v>425</v>
      </c>
      <c r="AM136" s="43">
        <v>49</v>
      </c>
      <c r="AN136" s="43" t="s">
        <v>423</v>
      </c>
      <c r="AP136" s="43" t="s">
        <v>424</v>
      </c>
      <c r="AR136" s="43" t="s">
        <v>424</v>
      </c>
      <c r="AS136" s="43" t="s">
        <v>428</v>
      </c>
    </row>
    <row r="137" spans="1:45">
      <c r="A137" s="43">
        <v>4407003</v>
      </c>
      <c r="B137" s="43" t="s">
        <v>16</v>
      </c>
      <c r="D137" s="43">
        <v>2</v>
      </c>
      <c r="E137" s="43">
        <v>94999</v>
      </c>
      <c r="F137" s="44">
        <v>45904</v>
      </c>
      <c r="G137" s="43" t="s">
        <v>416</v>
      </c>
      <c r="H137" s="43" t="s">
        <v>75</v>
      </c>
      <c r="I137" s="43" t="s">
        <v>417</v>
      </c>
      <c r="J137" s="43" t="s">
        <v>7</v>
      </c>
      <c r="K137" s="43" t="s">
        <v>5</v>
      </c>
      <c r="L137" s="43" t="s">
        <v>18</v>
      </c>
      <c r="M137" s="43" t="s">
        <v>418</v>
      </c>
      <c r="N137" s="43" t="s">
        <v>11</v>
      </c>
      <c r="P137" s="43" t="s">
        <v>419</v>
      </c>
      <c r="Q137" s="43" t="s">
        <v>420</v>
      </c>
      <c r="R137" s="43" t="s">
        <v>32</v>
      </c>
      <c r="S137" s="43" t="s">
        <v>70</v>
      </c>
      <c r="U137" s="43" t="s">
        <v>68</v>
      </c>
      <c r="V137" s="43">
        <v>1</v>
      </c>
      <c r="Y137" s="43" t="s">
        <v>106</v>
      </c>
      <c r="Z137" s="43">
        <v>6000993</v>
      </c>
      <c r="AA137" s="43">
        <v>65</v>
      </c>
      <c r="AB137" s="43" t="s">
        <v>427</v>
      </c>
      <c r="AC137" s="43">
        <v>1</v>
      </c>
      <c r="AD137" s="43">
        <v>7</v>
      </c>
      <c r="AE137" s="43">
        <v>23</v>
      </c>
      <c r="AH137" s="43" t="s">
        <v>422</v>
      </c>
      <c r="AI137" s="43">
        <v>25407941</v>
      </c>
      <c r="AJ137" s="43" t="s">
        <v>212</v>
      </c>
      <c r="AK137" s="43">
        <v>69182</v>
      </c>
      <c r="AL137" s="43" t="s">
        <v>425</v>
      </c>
      <c r="AM137" s="43">
        <v>70</v>
      </c>
      <c r="AN137" s="43" t="s">
        <v>423</v>
      </c>
      <c r="AP137" s="43" t="s">
        <v>424</v>
      </c>
      <c r="AR137" s="43" t="s">
        <v>424</v>
      </c>
      <c r="AS137" s="43" t="s">
        <v>429</v>
      </c>
    </row>
    <row r="138" spans="1:45">
      <c r="A138" s="43">
        <v>4407003</v>
      </c>
      <c r="B138" s="43" t="s">
        <v>16</v>
      </c>
      <c r="D138" s="43">
        <v>2</v>
      </c>
      <c r="E138" s="43">
        <v>94999</v>
      </c>
      <c r="F138" s="44">
        <v>45904</v>
      </c>
      <c r="G138" s="43" t="s">
        <v>416</v>
      </c>
      <c r="H138" s="43" t="s">
        <v>75</v>
      </c>
      <c r="I138" s="43" t="s">
        <v>417</v>
      </c>
      <c r="J138" s="43" t="s">
        <v>7</v>
      </c>
      <c r="K138" s="43" t="s">
        <v>5</v>
      </c>
      <c r="L138" s="43" t="s">
        <v>18</v>
      </c>
      <c r="M138" s="43" t="s">
        <v>418</v>
      </c>
      <c r="N138" s="43" t="s">
        <v>11</v>
      </c>
      <c r="P138" s="43" t="s">
        <v>419</v>
      </c>
      <c r="Q138" s="43" t="s">
        <v>420</v>
      </c>
      <c r="R138" s="43" t="s">
        <v>32</v>
      </c>
      <c r="S138" s="43" t="s">
        <v>70</v>
      </c>
      <c r="U138" s="43" t="s">
        <v>68</v>
      </c>
      <c r="V138" s="43">
        <v>1</v>
      </c>
      <c r="Y138" s="43" t="s">
        <v>106</v>
      </c>
      <c r="Z138" s="43">
        <v>6000993</v>
      </c>
      <c r="AA138" s="43">
        <v>65</v>
      </c>
      <c r="AB138" s="43" t="s">
        <v>427</v>
      </c>
      <c r="AC138" s="43">
        <v>1</v>
      </c>
      <c r="AH138" s="43" t="s">
        <v>422</v>
      </c>
      <c r="AI138" s="43">
        <v>25407942</v>
      </c>
      <c r="AJ138" s="43" t="s">
        <v>212</v>
      </c>
      <c r="AK138" s="43">
        <v>69182</v>
      </c>
      <c r="AL138" s="43" t="s">
        <v>425</v>
      </c>
      <c r="AM138" s="43">
        <v>71</v>
      </c>
      <c r="AN138" s="43" t="s">
        <v>423</v>
      </c>
      <c r="AP138" s="43" t="s">
        <v>424</v>
      </c>
      <c r="AR138" s="43" t="s">
        <v>424</v>
      </c>
      <c r="AS138" s="43" t="s">
        <v>429</v>
      </c>
    </row>
    <row r="139" spans="1:45">
      <c r="A139" s="43">
        <v>4407003</v>
      </c>
      <c r="B139" s="43" t="s">
        <v>16</v>
      </c>
      <c r="D139" s="43">
        <v>2</v>
      </c>
      <c r="E139" s="43">
        <v>94999</v>
      </c>
      <c r="F139" s="44">
        <v>45904</v>
      </c>
      <c r="G139" s="43" t="s">
        <v>416</v>
      </c>
      <c r="H139" s="43" t="s">
        <v>75</v>
      </c>
      <c r="I139" s="43" t="s">
        <v>417</v>
      </c>
      <c r="J139" s="43" t="s">
        <v>7</v>
      </c>
      <c r="K139" s="43" t="s">
        <v>5</v>
      </c>
      <c r="L139" s="43" t="s">
        <v>18</v>
      </c>
      <c r="M139" s="43" t="s">
        <v>418</v>
      </c>
      <c r="N139" s="43" t="s">
        <v>11</v>
      </c>
      <c r="P139" s="43" t="s">
        <v>419</v>
      </c>
      <c r="Q139" s="43" t="s">
        <v>420</v>
      </c>
      <c r="R139" s="43" t="s">
        <v>32</v>
      </c>
      <c r="S139" s="43" t="s">
        <v>70</v>
      </c>
      <c r="U139" s="43" t="s">
        <v>68</v>
      </c>
      <c r="V139" s="43">
        <v>1</v>
      </c>
      <c r="Y139" s="43" t="s">
        <v>106</v>
      </c>
      <c r="Z139" s="43">
        <v>6000993</v>
      </c>
      <c r="AA139" s="43">
        <v>65</v>
      </c>
      <c r="AB139" s="43" t="s">
        <v>427</v>
      </c>
      <c r="AC139" s="43">
        <v>1</v>
      </c>
      <c r="AH139" s="43" t="s">
        <v>422</v>
      </c>
      <c r="AI139" s="43">
        <v>25407944</v>
      </c>
      <c r="AJ139" s="43" t="s">
        <v>212</v>
      </c>
      <c r="AK139" s="43">
        <v>69182</v>
      </c>
      <c r="AL139" s="43" t="s">
        <v>425</v>
      </c>
      <c r="AM139" s="43">
        <v>68</v>
      </c>
      <c r="AN139" s="43" t="s">
        <v>423</v>
      </c>
      <c r="AP139" s="43" t="s">
        <v>424</v>
      </c>
      <c r="AR139" s="43" t="s">
        <v>424</v>
      </c>
      <c r="AS139" s="43" t="s">
        <v>429</v>
      </c>
    </row>
    <row r="140" spans="1:45">
      <c r="A140" s="43">
        <v>4407003</v>
      </c>
      <c r="B140" s="43" t="s">
        <v>16</v>
      </c>
      <c r="D140" s="43">
        <v>2</v>
      </c>
      <c r="E140" s="43">
        <v>94999</v>
      </c>
      <c r="F140" s="44">
        <v>45904</v>
      </c>
      <c r="G140" s="43" t="s">
        <v>416</v>
      </c>
      <c r="H140" s="43" t="s">
        <v>75</v>
      </c>
      <c r="I140" s="43" t="s">
        <v>417</v>
      </c>
      <c r="J140" s="43" t="s">
        <v>7</v>
      </c>
      <c r="K140" s="43" t="s">
        <v>5</v>
      </c>
      <c r="L140" s="43" t="s">
        <v>18</v>
      </c>
      <c r="M140" s="43" t="s">
        <v>418</v>
      </c>
      <c r="N140" s="43" t="s">
        <v>11</v>
      </c>
      <c r="P140" s="43" t="s">
        <v>419</v>
      </c>
      <c r="Q140" s="43" t="s">
        <v>420</v>
      </c>
      <c r="R140" s="43" t="s">
        <v>32</v>
      </c>
      <c r="S140" s="43" t="s">
        <v>70</v>
      </c>
      <c r="U140" s="43" t="s">
        <v>68</v>
      </c>
      <c r="V140" s="43">
        <v>1</v>
      </c>
      <c r="Y140" s="43" t="s">
        <v>106</v>
      </c>
      <c r="Z140" s="43">
        <v>6000993</v>
      </c>
      <c r="AA140" s="43">
        <v>65</v>
      </c>
      <c r="AB140" s="43" t="s">
        <v>427</v>
      </c>
      <c r="AC140" s="43">
        <v>1</v>
      </c>
      <c r="AH140" s="43" t="s">
        <v>422</v>
      </c>
      <c r="AI140" s="43">
        <v>25407945</v>
      </c>
      <c r="AJ140" s="43" t="s">
        <v>212</v>
      </c>
      <c r="AK140" s="43">
        <v>69182</v>
      </c>
      <c r="AL140" s="43" t="s">
        <v>425</v>
      </c>
      <c r="AM140" s="43">
        <v>61</v>
      </c>
      <c r="AN140" s="43" t="s">
        <v>423</v>
      </c>
      <c r="AP140" s="43" t="s">
        <v>424</v>
      </c>
      <c r="AR140" s="43" t="s">
        <v>424</v>
      </c>
      <c r="AS140" s="43" t="s">
        <v>429</v>
      </c>
    </row>
    <row r="141" spans="1:45">
      <c r="A141" s="43">
        <v>4407003</v>
      </c>
      <c r="B141" s="43" t="s">
        <v>16</v>
      </c>
      <c r="D141" s="43">
        <v>2</v>
      </c>
      <c r="E141" s="43">
        <v>94999</v>
      </c>
      <c r="F141" s="44">
        <v>45904</v>
      </c>
      <c r="G141" s="43" t="s">
        <v>416</v>
      </c>
      <c r="H141" s="43" t="s">
        <v>75</v>
      </c>
      <c r="I141" s="43" t="s">
        <v>417</v>
      </c>
      <c r="J141" s="43" t="s">
        <v>7</v>
      </c>
      <c r="K141" s="43" t="s">
        <v>5</v>
      </c>
      <c r="L141" s="43" t="s">
        <v>18</v>
      </c>
      <c r="M141" s="43" t="s">
        <v>418</v>
      </c>
      <c r="N141" s="43" t="s">
        <v>11</v>
      </c>
      <c r="P141" s="43" t="s">
        <v>419</v>
      </c>
      <c r="Q141" s="43" t="s">
        <v>420</v>
      </c>
      <c r="R141" s="43" t="s">
        <v>32</v>
      </c>
      <c r="S141" s="43" t="s">
        <v>70</v>
      </c>
      <c r="U141" s="43" t="s">
        <v>68</v>
      </c>
      <c r="V141" s="43">
        <v>1</v>
      </c>
      <c r="Y141" s="43" t="s">
        <v>106</v>
      </c>
      <c r="Z141" s="43">
        <v>6000993</v>
      </c>
      <c r="AA141" s="43">
        <v>65</v>
      </c>
      <c r="AB141" s="43" t="s">
        <v>427</v>
      </c>
      <c r="AC141" s="43">
        <v>1</v>
      </c>
      <c r="AH141" s="43" t="s">
        <v>422</v>
      </c>
      <c r="AI141" s="43">
        <v>25407946</v>
      </c>
      <c r="AJ141" s="43" t="s">
        <v>212</v>
      </c>
      <c r="AK141" s="43">
        <v>69182</v>
      </c>
      <c r="AL141" s="43" t="s">
        <v>425</v>
      </c>
      <c r="AM141" s="43">
        <v>59</v>
      </c>
      <c r="AN141" s="43" t="s">
        <v>423</v>
      </c>
      <c r="AP141" s="43" t="s">
        <v>424</v>
      </c>
      <c r="AR141" s="43" t="s">
        <v>424</v>
      </c>
      <c r="AS141" s="43" t="s">
        <v>429</v>
      </c>
    </row>
    <row r="142" spans="1:45">
      <c r="A142" s="43">
        <v>4407003</v>
      </c>
      <c r="B142" s="43" t="s">
        <v>16</v>
      </c>
      <c r="D142" s="43">
        <v>2</v>
      </c>
      <c r="E142" s="43">
        <v>94999</v>
      </c>
      <c r="F142" s="44">
        <v>45904</v>
      </c>
      <c r="G142" s="43" t="s">
        <v>416</v>
      </c>
      <c r="H142" s="43" t="s">
        <v>75</v>
      </c>
      <c r="I142" s="43" t="s">
        <v>417</v>
      </c>
      <c r="J142" s="43" t="s">
        <v>7</v>
      </c>
      <c r="K142" s="43" t="s">
        <v>5</v>
      </c>
      <c r="L142" s="43" t="s">
        <v>18</v>
      </c>
      <c r="M142" s="43" t="s">
        <v>418</v>
      </c>
      <c r="N142" s="43" t="s">
        <v>11</v>
      </c>
      <c r="P142" s="43" t="s">
        <v>419</v>
      </c>
      <c r="Q142" s="43" t="s">
        <v>420</v>
      </c>
      <c r="R142" s="43" t="s">
        <v>32</v>
      </c>
      <c r="S142" s="43" t="s">
        <v>70</v>
      </c>
      <c r="U142" s="43" t="s">
        <v>68</v>
      </c>
      <c r="V142" s="43">
        <v>1</v>
      </c>
      <c r="Y142" s="43" t="s">
        <v>106</v>
      </c>
      <c r="Z142" s="43">
        <v>6000993</v>
      </c>
      <c r="AA142" s="43">
        <v>65</v>
      </c>
      <c r="AB142" s="43" t="s">
        <v>427</v>
      </c>
      <c r="AC142" s="43">
        <v>1</v>
      </c>
      <c r="AH142" s="43" t="s">
        <v>422</v>
      </c>
      <c r="AI142" s="43">
        <v>25407947</v>
      </c>
      <c r="AJ142" s="43" t="s">
        <v>212</v>
      </c>
      <c r="AK142" s="43">
        <v>69182</v>
      </c>
      <c r="AL142" s="43" t="s">
        <v>425</v>
      </c>
      <c r="AM142" s="43">
        <v>53</v>
      </c>
      <c r="AN142" s="43" t="s">
        <v>423</v>
      </c>
      <c r="AP142" s="43" t="s">
        <v>424</v>
      </c>
      <c r="AR142" s="43" t="s">
        <v>424</v>
      </c>
      <c r="AS142" s="43" t="s">
        <v>429</v>
      </c>
    </row>
    <row r="143" spans="1:45">
      <c r="A143" s="43">
        <v>4407003</v>
      </c>
      <c r="B143" s="43" t="s">
        <v>16</v>
      </c>
      <c r="D143" s="43">
        <v>2</v>
      </c>
      <c r="E143" s="43">
        <v>94999</v>
      </c>
      <c r="F143" s="44">
        <v>45904</v>
      </c>
      <c r="G143" s="43" t="s">
        <v>416</v>
      </c>
      <c r="H143" s="43" t="s">
        <v>75</v>
      </c>
      <c r="I143" s="43" t="s">
        <v>417</v>
      </c>
      <c r="J143" s="43" t="s">
        <v>7</v>
      </c>
      <c r="K143" s="43" t="s">
        <v>5</v>
      </c>
      <c r="L143" s="43" t="s">
        <v>18</v>
      </c>
      <c r="M143" s="43" t="s">
        <v>418</v>
      </c>
      <c r="N143" s="43" t="s">
        <v>11</v>
      </c>
      <c r="P143" s="43" t="s">
        <v>419</v>
      </c>
      <c r="Q143" s="43" t="s">
        <v>420</v>
      </c>
      <c r="R143" s="43" t="s">
        <v>32</v>
      </c>
      <c r="S143" s="43" t="s">
        <v>70</v>
      </c>
      <c r="U143" s="43" t="s">
        <v>68</v>
      </c>
      <c r="V143" s="43">
        <v>1</v>
      </c>
      <c r="Y143" s="43" t="s">
        <v>106</v>
      </c>
      <c r="Z143" s="43">
        <v>6000993</v>
      </c>
      <c r="AA143" s="43">
        <v>65</v>
      </c>
      <c r="AB143" s="43" t="s">
        <v>427</v>
      </c>
      <c r="AC143" s="43">
        <v>1</v>
      </c>
      <c r="AH143" s="43" t="s">
        <v>422</v>
      </c>
      <c r="AI143" s="43">
        <v>25407948</v>
      </c>
      <c r="AJ143" s="43" t="s">
        <v>212</v>
      </c>
      <c r="AK143" s="43">
        <v>69182</v>
      </c>
      <c r="AL143" s="43" t="s">
        <v>425</v>
      </c>
      <c r="AM143" s="43">
        <v>59</v>
      </c>
      <c r="AN143" s="43" t="s">
        <v>423</v>
      </c>
      <c r="AP143" s="43" t="s">
        <v>424</v>
      </c>
      <c r="AR143" s="43" t="s">
        <v>424</v>
      </c>
      <c r="AS143" s="43" t="s">
        <v>429</v>
      </c>
    </row>
    <row r="144" spans="1:45">
      <c r="A144" s="43">
        <v>4407003</v>
      </c>
      <c r="B144" s="43" t="s">
        <v>16</v>
      </c>
      <c r="D144" s="43">
        <v>2</v>
      </c>
      <c r="E144" s="43">
        <v>94999</v>
      </c>
      <c r="F144" s="44">
        <v>45904</v>
      </c>
      <c r="G144" s="43" t="s">
        <v>416</v>
      </c>
      <c r="H144" s="43" t="s">
        <v>75</v>
      </c>
      <c r="I144" s="43" t="s">
        <v>417</v>
      </c>
      <c r="J144" s="43" t="s">
        <v>7</v>
      </c>
      <c r="K144" s="43" t="s">
        <v>5</v>
      </c>
      <c r="L144" s="43" t="s">
        <v>18</v>
      </c>
      <c r="M144" s="43" t="s">
        <v>418</v>
      </c>
      <c r="N144" s="43" t="s">
        <v>11</v>
      </c>
      <c r="P144" s="43" t="s">
        <v>419</v>
      </c>
      <c r="Q144" s="43" t="s">
        <v>420</v>
      </c>
      <c r="R144" s="43" t="s">
        <v>32</v>
      </c>
      <c r="S144" s="43" t="s">
        <v>70</v>
      </c>
      <c r="U144" s="43" t="s">
        <v>68</v>
      </c>
      <c r="V144" s="43">
        <v>1</v>
      </c>
      <c r="Y144" s="43" t="s">
        <v>106</v>
      </c>
      <c r="Z144" s="43">
        <v>6001005</v>
      </c>
      <c r="AA144" s="43">
        <v>66</v>
      </c>
      <c r="AB144" s="43" t="s">
        <v>427</v>
      </c>
      <c r="AC144" s="43">
        <v>1</v>
      </c>
      <c r="AD144" s="43">
        <v>3</v>
      </c>
      <c r="AE144" s="43">
        <v>13</v>
      </c>
      <c r="AH144" s="43" t="s">
        <v>422</v>
      </c>
      <c r="AI144" s="43">
        <v>25407959</v>
      </c>
      <c r="AJ144" s="43" t="s">
        <v>213</v>
      </c>
      <c r="AK144" s="43">
        <v>67778</v>
      </c>
      <c r="AL144" s="43" t="s">
        <v>194</v>
      </c>
      <c r="AM144" s="43">
        <v>70</v>
      </c>
      <c r="AN144" s="43" t="s">
        <v>423</v>
      </c>
      <c r="AP144" s="43" t="s">
        <v>424</v>
      </c>
      <c r="AR144" s="43" t="s">
        <v>424</v>
      </c>
      <c r="AS144" s="43" t="s">
        <v>430</v>
      </c>
    </row>
    <row r="145" spans="1:45">
      <c r="A145" s="43">
        <v>4407003</v>
      </c>
      <c r="B145" s="43" t="s">
        <v>16</v>
      </c>
      <c r="D145" s="43">
        <v>2</v>
      </c>
      <c r="E145" s="43">
        <v>94999</v>
      </c>
      <c r="F145" s="44">
        <v>45904</v>
      </c>
      <c r="G145" s="43" t="s">
        <v>416</v>
      </c>
      <c r="H145" s="43" t="s">
        <v>75</v>
      </c>
      <c r="I145" s="43" t="s">
        <v>417</v>
      </c>
      <c r="J145" s="43" t="s">
        <v>7</v>
      </c>
      <c r="K145" s="43" t="s">
        <v>5</v>
      </c>
      <c r="L145" s="43" t="s">
        <v>18</v>
      </c>
      <c r="M145" s="43" t="s">
        <v>418</v>
      </c>
      <c r="N145" s="43" t="s">
        <v>11</v>
      </c>
      <c r="P145" s="43" t="s">
        <v>419</v>
      </c>
      <c r="Q145" s="43" t="s">
        <v>420</v>
      </c>
      <c r="R145" s="43" t="s">
        <v>32</v>
      </c>
      <c r="S145" s="43" t="s">
        <v>70</v>
      </c>
      <c r="U145" s="43" t="s">
        <v>68</v>
      </c>
      <c r="V145" s="43">
        <v>1</v>
      </c>
      <c r="Y145" s="43" t="s">
        <v>106</v>
      </c>
      <c r="Z145" s="43">
        <v>6001005</v>
      </c>
      <c r="AA145" s="43">
        <v>66</v>
      </c>
      <c r="AB145" s="43" t="s">
        <v>427</v>
      </c>
      <c r="AC145" s="43">
        <v>1</v>
      </c>
      <c r="AH145" s="43" t="s">
        <v>422</v>
      </c>
      <c r="AI145" s="43">
        <v>25407960</v>
      </c>
      <c r="AJ145" s="43" t="s">
        <v>213</v>
      </c>
      <c r="AK145" s="43">
        <v>67778</v>
      </c>
      <c r="AL145" s="43" t="s">
        <v>194</v>
      </c>
      <c r="AM145" s="43">
        <v>75</v>
      </c>
      <c r="AN145" s="43" t="s">
        <v>423</v>
      </c>
      <c r="AP145" s="43" t="s">
        <v>424</v>
      </c>
      <c r="AR145" s="43" t="s">
        <v>424</v>
      </c>
      <c r="AS145" s="43" t="s">
        <v>430</v>
      </c>
    </row>
    <row r="146" spans="1:45">
      <c r="A146" s="43">
        <v>4407003</v>
      </c>
      <c r="B146" s="43" t="s">
        <v>16</v>
      </c>
      <c r="D146" s="43">
        <v>2</v>
      </c>
      <c r="E146" s="43">
        <v>94999</v>
      </c>
      <c r="F146" s="44">
        <v>45904</v>
      </c>
      <c r="G146" s="43" t="s">
        <v>416</v>
      </c>
      <c r="H146" s="43" t="s">
        <v>75</v>
      </c>
      <c r="I146" s="43" t="s">
        <v>417</v>
      </c>
      <c r="J146" s="43" t="s">
        <v>7</v>
      </c>
      <c r="K146" s="43" t="s">
        <v>5</v>
      </c>
      <c r="L146" s="43" t="s">
        <v>18</v>
      </c>
      <c r="M146" s="43" t="s">
        <v>418</v>
      </c>
      <c r="N146" s="43" t="s">
        <v>11</v>
      </c>
      <c r="P146" s="43" t="s">
        <v>419</v>
      </c>
      <c r="Q146" s="43" t="s">
        <v>420</v>
      </c>
      <c r="R146" s="43" t="s">
        <v>32</v>
      </c>
      <c r="S146" s="43" t="s">
        <v>70</v>
      </c>
      <c r="U146" s="43" t="s">
        <v>68</v>
      </c>
      <c r="V146" s="43">
        <v>1</v>
      </c>
      <c r="Y146" s="43" t="s">
        <v>106</v>
      </c>
      <c r="Z146" s="43">
        <v>6001005</v>
      </c>
      <c r="AA146" s="43">
        <v>66</v>
      </c>
      <c r="AB146" s="43" t="s">
        <v>427</v>
      </c>
      <c r="AC146" s="43">
        <v>1</v>
      </c>
      <c r="AH146" s="43" t="s">
        <v>422</v>
      </c>
      <c r="AI146" s="43">
        <v>25407961</v>
      </c>
      <c r="AJ146" s="43" t="s">
        <v>213</v>
      </c>
      <c r="AK146" s="43">
        <v>67778</v>
      </c>
      <c r="AL146" s="43" t="s">
        <v>194</v>
      </c>
      <c r="AM146" s="43">
        <v>80</v>
      </c>
      <c r="AN146" s="43" t="s">
        <v>423</v>
      </c>
      <c r="AP146" s="43" t="s">
        <v>424</v>
      </c>
      <c r="AR146" s="43" t="s">
        <v>424</v>
      </c>
      <c r="AS146" s="43" t="s">
        <v>430</v>
      </c>
    </row>
    <row r="147" spans="1:45">
      <c r="A147" s="43">
        <v>4407003</v>
      </c>
      <c r="B147" s="43" t="s">
        <v>16</v>
      </c>
      <c r="D147" s="43">
        <v>2</v>
      </c>
      <c r="E147" s="43">
        <v>94999</v>
      </c>
      <c r="F147" s="44">
        <v>45904</v>
      </c>
      <c r="G147" s="43" t="s">
        <v>416</v>
      </c>
      <c r="H147" s="43" t="s">
        <v>75</v>
      </c>
      <c r="I147" s="43" t="s">
        <v>417</v>
      </c>
      <c r="J147" s="43" t="s">
        <v>7</v>
      </c>
      <c r="K147" s="43" t="s">
        <v>5</v>
      </c>
      <c r="L147" s="43" t="s">
        <v>18</v>
      </c>
      <c r="M147" s="43" t="s">
        <v>418</v>
      </c>
      <c r="N147" s="43" t="s">
        <v>11</v>
      </c>
      <c r="P147" s="43" t="s">
        <v>419</v>
      </c>
      <c r="Q147" s="43" t="s">
        <v>420</v>
      </c>
      <c r="R147" s="43" t="s">
        <v>32</v>
      </c>
      <c r="S147" s="43" t="s">
        <v>70</v>
      </c>
      <c r="U147" s="43" t="s">
        <v>68</v>
      </c>
      <c r="V147" s="43">
        <v>1</v>
      </c>
      <c r="Y147" s="43" t="s">
        <v>106</v>
      </c>
      <c r="Z147" s="43">
        <v>6001006</v>
      </c>
      <c r="AA147" s="43">
        <v>67</v>
      </c>
      <c r="AB147" s="43" t="s">
        <v>427</v>
      </c>
      <c r="AC147" s="43">
        <v>1</v>
      </c>
      <c r="AD147" s="43">
        <v>4</v>
      </c>
      <c r="AE147" s="43">
        <v>8</v>
      </c>
      <c r="AH147" s="43" t="s">
        <v>422</v>
      </c>
      <c r="AI147" s="43">
        <v>25407962</v>
      </c>
      <c r="AJ147" s="43" t="s">
        <v>212</v>
      </c>
      <c r="AK147" s="43">
        <v>69182</v>
      </c>
      <c r="AL147" s="43" t="s">
        <v>425</v>
      </c>
      <c r="AM147" s="43">
        <v>56</v>
      </c>
      <c r="AN147" s="43" t="s">
        <v>423</v>
      </c>
      <c r="AP147" s="43" t="s">
        <v>424</v>
      </c>
      <c r="AR147" s="43" t="s">
        <v>424</v>
      </c>
      <c r="AS147" s="43" t="s">
        <v>430</v>
      </c>
    </row>
    <row r="148" spans="1:45">
      <c r="A148" s="43">
        <v>4407003</v>
      </c>
      <c r="B148" s="43" t="s">
        <v>16</v>
      </c>
      <c r="D148" s="43">
        <v>2</v>
      </c>
      <c r="E148" s="43">
        <v>94999</v>
      </c>
      <c r="F148" s="44">
        <v>45904</v>
      </c>
      <c r="G148" s="43" t="s">
        <v>416</v>
      </c>
      <c r="H148" s="43" t="s">
        <v>75</v>
      </c>
      <c r="I148" s="43" t="s">
        <v>417</v>
      </c>
      <c r="J148" s="43" t="s">
        <v>7</v>
      </c>
      <c r="K148" s="43" t="s">
        <v>5</v>
      </c>
      <c r="L148" s="43" t="s">
        <v>18</v>
      </c>
      <c r="M148" s="43" t="s">
        <v>418</v>
      </c>
      <c r="N148" s="43" t="s">
        <v>11</v>
      </c>
      <c r="P148" s="43" t="s">
        <v>419</v>
      </c>
      <c r="Q148" s="43" t="s">
        <v>420</v>
      </c>
      <c r="R148" s="43" t="s">
        <v>32</v>
      </c>
      <c r="S148" s="43" t="s">
        <v>70</v>
      </c>
      <c r="U148" s="43" t="s">
        <v>68</v>
      </c>
      <c r="V148" s="43">
        <v>1</v>
      </c>
      <c r="Y148" s="43" t="s">
        <v>106</v>
      </c>
      <c r="Z148" s="43">
        <v>6001006</v>
      </c>
      <c r="AA148" s="43">
        <v>67</v>
      </c>
      <c r="AB148" s="43" t="s">
        <v>427</v>
      </c>
      <c r="AC148" s="43">
        <v>1</v>
      </c>
      <c r="AH148" s="43" t="s">
        <v>422</v>
      </c>
      <c r="AI148" s="43">
        <v>25407963</v>
      </c>
      <c r="AJ148" s="43" t="s">
        <v>212</v>
      </c>
      <c r="AK148" s="43">
        <v>69182</v>
      </c>
      <c r="AL148" s="43" t="s">
        <v>425</v>
      </c>
      <c r="AM148" s="43">
        <v>60</v>
      </c>
      <c r="AN148" s="43" t="s">
        <v>423</v>
      </c>
      <c r="AP148" s="43" t="s">
        <v>424</v>
      </c>
      <c r="AR148" s="43" t="s">
        <v>424</v>
      </c>
      <c r="AS148" s="43" t="s">
        <v>430</v>
      </c>
    </row>
    <row r="149" spans="1:45">
      <c r="A149" s="43">
        <v>4407003</v>
      </c>
      <c r="B149" s="43" t="s">
        <v>16</v>
      </c>
      <c r="D149" s="43">
        <v>2</v>
      </c>
      <c r="E149" s="43">
        <v>94999</v>
      </c>
      <c r="F149" s="44">
        <v>45904</v>
      </c>
      <c r="G149" s="43" t="s">
        <v>416</v>
      </c>
      <c r="H149" s="43" t="s">
        <v>75</v>
      </c>
      <c r="I149" s="43" t="s">
        <v>417</v>
      </c>
      <c r="J149" s="43" t="s">
        <v>7</v>
      </c>
      <c r="K149" s="43" t="s">
        <v>5</v>
      </c>
      <c r="L149" s="43" t="s">
        <v>18</v>
      </c>
      <c r="M149" s="43" t="s">
        <v>418</v>
      </c>
      <c r="N149" s="43" t="s">
        <v>11</v>
      </c>
      <c r="P149" s="43" t="s">
        <v>419</v>
      </c>
      <c r="Q149" s="43" t="s">
        <v>420</v>
      </c>
      <c r="R149" s="43" t="s">
        <v>32</v>
      </c>
      <c r="S149" s="43" t="s">
        <v>70</v>
      </c>
      <c r="U149" s="43" t="s">
        <v>68</v>
      </c>
      <c r="V149" s="43">
        <v>1</v>
      </c>
      <c r="Y149" s="43" t="s">
        <v>106</v>
      </c>
      <c r="Z149" s="43">
        <v>6001006</v>
      </c>
      <c r="AA149" s="43">
        <v>67</v>
      </c>
      <c r="AB149" s="43" t="s">
        <v>427</v>
      </c>
      <c r="AC149" s="43">
        <v>1</v>
      </c>
      <c r="AH149" s="43" t="s">
        <v>422</v>
      </c>
      <c r="AI149" s="43">
        <v>25407964</v>
      </c>
      <c r="AJ149" s="43" t="s">
        <v>212</v>
      </c>
      <c r="AK149" s="43">
        <v>69182</v>
      </c>
      <c r="AL149" s="43" t="s">
        <v>425</v>
      </c>
      <c r="AM149" s="43">
        <v>60</v>
      </c>
      <c r="AN149" s="43" t="s">
        <v>423</v>
      </c>
      <c r="AP149" s="43" t="s">
        <v>424</v>
      </c>
      <c r="AR149" s="43" t="s">
        <v>424</v>
      </c>
      <c r="AS149" s="43" t="s">
        <v>430</v>
      </c>
    </row>
    <row r="150" spans="1:45">
      <c r="A150" s="43">
        <v>4407003</v>
      </c>
      <c r="B150" s="43" t="s">
        <v>16</v>
      </c>
      <c r="D150" s="43">
        <v>2</v>
      </c>
      <c r="E150" s="43">
        <v>94999</v>
      </c>
      <c r="F150" s="44">
        <v>45904</v>
      </c>
      <c r="G150" s="43" t="s">
        <v>416</v>
      </c>
      <c r="H150" s="43" t="s">
        <v>75</v>
      </c>
      <c r="I150" s="43" t="s">
        <v>417</v>
      </c>
      <c r="J150" s="43" t="s">
        <v>7</v>
      </c>
      <c r="K150" s="43" t="s">
        <v>5</v>
      </c>
      <c r="L150" s="43" t="s">
        <v>18</v>
      </c>
      <c r="M150" s="43" t="s">
        <v>418</v>
      </c>
      <c r="N150" s="43" t="s">
        <v>11</v>
      </c>
      <c r="P150" s="43" t="s">
        <v>419</v>
      </c>
      <c r="Q150" s="43" t="s">
        <v>420</v>
      </c>
      <c r="R150" s="43" t="s">
        <v>32</v>
      </c>
      <c r="S150" s="43" t="s">
        <v>70</v>
      </c>
      <c r="U150" s="43" t="s">
        <v>68</v>
      </c>
      <c r="V150" s="43">
        <v>1</v>
      </c>
      <c r="Y150" s="43" t="s">
        <v>106</v>
      </c>
      <c r="Z150" s="43">
        <v>6001006</v>
      </c>
      <c r="AA150" s="43">
        <v>67</v>
      </c>
      <c r="AB150" s="43" t="s">
        <v>427</v>
      </c>
      <c r="AC150" s="43">
        <v>1</v>
      </c>
      <c r="AH150" s="43" t="s">
        <v>422</v>
      </c>
      <c r="AI150" s="43">
        <v>25407965</v>
      </c>
      <c r="AJ150" s="43" t="s">
        <v>212</v>
      </c>
      <c r="AK150" s="43">
        <v>69182</v>
      </c>
      <c r="AL150" s="43" t="s">
        <v>425</v>
      </c>
      <c r="AM150" s="43">
        <v>61</v>
      </c>
      <c r="AN150" s="43" t="s">
        <v>423</v>
      </c>
      <c r="AP150" s="43" t="s">
        <v>424</v>
      </c>
      <c r="AR150" s="43" t="s">
        <v>424</v>
      </c>
      <c r="AS150" s="43" t="s">
        <v>430</v>
      </c>
    </row>
    <row r="151" spans="1:45">
      <c r="A151" s="43">
        <v>4407003</v>
      </c>
      <c r="B151" s="43" t="s">
        <v>16</v>
      </c>
      <c r="D151" s="43">
        <v>2</v>
      </c>
      <c r="E151" s="43">
        <v>94999</v>
      </c>
      <c r="F151" s="44">
        <v>45904</v>
      </c>
      <c r="G151" s="43" t="s">
        <v>416</v>
      </c>
      <c r="H151" s="43" t="s">
        <v>75</v>
      </c>
      <c r="I151" s="43" t="s">
        <v>417</v>
      </c>
      <c r="J151" s="43" t="s">
        <v>7</v>
      </c>
      <c r="K151" s="43" t="s">
        <v>5</v>
      </c>
      <c r="L151" s="43" t="s">
        <v>18</v>
      </c>
      <c r="M151" s="43" t="s">
        <v>418</v>
      </c>
      <c r="N151" s="43" t="s">
        <v>11</v>
      </c>
      <c r="P151" s="43" t="s">
        <v>419</v>
      </c>
      <c r="Q151" s="43" t="s">
        <v>420</v>
      </c>
      <c r="R151" s="43" t="s">
        <v>32</v>
      </c>
      <c r="S151" s="43" t="s">
        <v>70</v>
      </c>
      <c r="U151" s="43" t="s">
        <v>68</v>
      </c>
      <c r="V151" s="43">
        <v>1</v>
      </c>
      <c r="Y151" s="43" t="s">
        <v>106</v>
      </c>
      <c r="Z151" s="43">
        <v>6001007</v>
      </c>
      <c r="AA151" s="43">
        <v>68</v>
      </c>
      <c r="AB151" s="43" t="s">
        <v>427</v>
      </c>
      <c r="AC151" s="43">
        <v>1</v>
      </c>
      <c r="AD151" s="43">
        <v>2</v>
      </c>
      <c r="AE151" s="43">
        <v>1</v>
      </c>
      <c r="AH151" s="43" t="s">
        <v>422</v>
      </c>
      <c r="AI151" s="43">
        <v>25407966</v>
      </c>
      <c r="AJ151" s="43" t="s">
        <v>212</v>
      </c>
      <c r="AK151" s="43">
        <v>69182</v>
      </c>
      <c r="AL151" s="43" t="s">
        <v>425</v>
      </c>
      <c r="AM151" s="43">
        <v>25</v>
      </c>
      <c r="AN151" s="43" t="s">
        <v>423</v>
      </c>
      <c r="AP151" s="43" t="s">
        <v>424</v>
      </c>
      <c r="AR151" s="43" t="s">
        <v>424</v>
      </c>
      <c r="AS151" s="43" t="s">
        <v>430</v>
      </c>
    </row>
    <row r="152" spans="1:45">
      <c r="A152" s="43">
        <v>4407003</v>
      </c>
      <c r="B152" s="43" t="s">
        <v>16</v>
      </c>
      <c r="D152" s="43">
        <v>2</v>
      </c>
      <c r="E152" s="43">
        <v>94999</v>
      </c>
      <c r="F152" s="44">
        <v>45904</v>
      </c>
      <c r="G152" s="43" t="s">
        <v>416</v>
      </c>
      <c r="H152" s="43" t="s">
        <v>75</v>
      </c>
      <c r="I152" s="43" t="s">
        <v>417</v>
      </c>
      <c r="J152" s="43" t="s">
        <v>7</v>
      </c>
      <c r="K152" s="43" t="s">
        <v>5</v>
      </c>
      <c r="L152" s="43" t="s">
        <v>18</v>
      </c>
      <c r="M152" s="43" t="s">
        <v>418</v>
      </c>
      <c r="N152" s="43" t="s">
        <v>11</v>
      </c>
      <c r="P152" s="43" t="s">
        <v>419</v>
      </c>
      <c r="Q152" s="43" t="s">
        <v>420</v>
      </c>
      <c r="R152" s="43" t="s">
        <v>32</v>
      </c>
      <c r="S152" s="43" t="s">
        <v>70</v>
      </c>
      <c r="U152" s="43" t="s">
        <v>68</v>
      </c>
      <c r="V152" s="43">
        <v>1</v>
      </c>
      <c r="Y152" s="43" t="s">
        <v>106</v>
      </c>
      <c r="Z152" s="43">
        <v>6001007</v>
      </c>
      <c r="AA152" s="43">
        <v>68</v>
      </c>
      <c r="AB152" s="43" t="s">
        <v>427</v>
      </c>
      <c r="AC152" s="43">
        <v>1</v>
      </c>
      <c r="AH152" s="43" t="s">
        <v>422</v>
      </c>
      <c r="AI152" s="43">
        <v>25407967</v>
      </c>
      <c r="AJ152" s="43" t="s">
        <v>212</v>
      </c>
      <c r="AK152" s="43">
        <v>69182</v>
      </c>
      <c r="AL152" s="43" t="s">
        <v>425</v>
      </c>
      <c r="AM152" s="43">
        <v>23</v>
      </c>
      <c r="AN152" s="43" t="s">
        <v>423</v>
      </c>
      <c r="AP152" s="43" t="s">
        <v>424</v>
      </c>
      <c r="AR152" s="43" t="s">
        <v>424</v>
      </c>
      <c r="AS152" s="43" t="s">
        <v>430</v>
      </c>
    </row>
    <row r="153" spans="1:45">
      <c r="A153" s="43">
        <v>4407003</v>
      </c>
      <c r="B153" s="43" t="s">
        <v>16</v>
      </c>
      <c r="D153" s="43">
        <v>2</v>
      </c>
      <c r="E153" s="43">
        <v>94999</v>
      </c>
      <c r="F153" s="44">
        <v>45904</v>
      </c>
      <c r="G153" s="43" t="s">
        <v>416</v>
      </c>
      <c r="H153" s="43" t="s">
        <v>75</v>
      </c>
      <c r="I153" s="43" t="s">
        <v>417</v>
      </c>
      <c r="J153" s="43" t="s">
        <v>7</v>
      </c>
      <c r="K153" s="43" t="s">
        <v>5</v>
      </c>
      <c r="L153" s="43" t="s">
        <v>18</v>
      </c>
      <c r="M153" s="43" t="s">
        <v>418</v>
      </c>
      <c r="N153" s="43" t="s">
        <v>11</v>
      </c>
      <c r="P153" s="43" t="s">
        <v>419</v>
      </c>
      <c r="Q153" s="43" t="s">
        <v>420</v>
      </c>
      <c r="R153" s="43" t="s">
        <v>32</v>
      </c>
      <c r="S153" s="43" t="s">
        <v>70</v>
      </c>
      <c r="U153" s="43" t="s">
        <v>68</v>
      </c>
      <c r="V153" s="43">
        <v>1</v>
      </c>
      <c r="Y153" s="43" t="s">
        <v>106</v>
      </c>
      <c r="Z153" s="43">
        <v>6001008</v>
      </c>
      <c r="AA153" s="43">
        <v>69</v>
      </c>
      <c r="AB153" s="43" t="s">
        <v>427</v>
      </c>
      <c r="AC153" s="43">
        <v>1</v>
      </c>
      <c r="AD153" s="43">
        <v>3</v>
      </c>
      <c r="AE153" s="43">
        <v>17</v>
      </c>
      <c r="AH153" s="43" t="s">
        <v>422</v>
      </c>
      <c r="AI153" s="43">
        <v>25407968</v>
      </c>
      <c r="AJ153" s="43" t="s">
        <v>212</v>
      </c>
      <c r="AK153" s="43">
        <v>69182</v>
      </c>
      <c r="AL153" s="43" t="s">
        <v>425</v>
      </c>
      <c r="AM153" s="43">
        <v>90</v>
      </c>
      <c r="AN153" s="43" t="s">
        <v>423</v>
      </c>
      <c r="AP153" s="43" t="s">
        <v>424</v>
      </c>
      <c r="AR153" s="43" t="s">
        <v>424</v>
      </c>
      <c r="AS153" s="43" t="s">
        <v>431</v>
      </c>
    </row>
    <row r="154" spans="1:45">
      <c r="A154" s="43">
        <v>4407003</v>
      </c>
      <c r="B154" s="43" t="s">
        <v>16</v>
      </c>
      <c r="D154" s="43">
        <v>2</v>
      </c>
      <c r="E154" s="43">
        <v>94999</v>
      </c>
      <c r="F154" s="44">
        <v>45904</v>
      </c>
      <c r="G154" s="43" t="s">
        <v>416</v>
      </c>
      <c r="H154" s="43" t="s">
        <v>75</v>
      </c>
      <c r="I154" s="43" t="s">
        <v>417</v>
      </c>
      <c r="J154" s="43" t="s">
        <v>7</v>
      </c>
      <c r="K154" s="43" t="s">
        <v>5</v>
      </c>
      <c r="L154" s="43" t="s">
        <v>18</v>
      </c>
      <c r="M154" s="43" t="s">
        <v>418</v>
      </c>
      <c r="N154" s="43" t="s">
        <v>11</v>
      </c>
      <c r="P154" s="43" t="s">
        <v>419</v>
      </c>
      <c r="Q154" s="43" t="s">
        <v>420</v>
      </c>
      <c r="R154" s="43" t="s">
        <v>32</v>
      </c>
      <c r="S154" s="43" t="s">
        <v>70</v>
      </c>
      <c r="U154" s="43" t="s">
        <v>68</v>
      </c>
      <c r="V154" s="43">
        <v>1</v>
      </c>
      <c r="Y154" s="43" t="s">
        <v>106</v>
      </c>
      <c r="Z154" s="43">
        <v>6001008</v>
      </c>
      <c r="AA154" s="43">
        <v>69</v>
      </c>
      <c r="AB154" s="43" t="s">
        <v>427</v>
      </c>
      <c r="AC154" s="43">
        <v>1</v>
      </c>
      <c r="AH154" s="43" t="s">
        <v>422</v>
      </c>
      <c r="AI154" s="43">
        <v>25407969</v>
      </c>
      <c r="AJ154" s="43" t="s">
        <v>212</v>
      </c>
      <c r="AK154" s="43">
        <v>69182</v>
      </c>
      <c r="AL154" s="43" t="s">
        <v>425</v>
      </c>
      <c r="AM154" s="43">
        <v>72</v>
      </c>
      <c r="AN154" s="43" t="s">
        <v>423</v>
      </c>
      <c r="AP154" s="43" t="s">
        <v>424</v>
      </c>
      <c r="AR154" s="43" t="s">
        <v>424</v>
      </c>
      <c r="AS154" s="43" t="s">
        <v>431</v>
      </c>
    </row>
    <row r="155" spans="1:45">
      <c r="A155" s="43">
        <v>4407003</v>
      </c>
      <c r="B155" s="43" t="s">
        <v>16</v>
      </c>
      <c r="D155" s="43">
        <v>2</v>
      </c>
      <c r="E155" s="43">
        <v>94999</v>
      </c>
      <c r="F155" s="44">
        <v>45904</v>
      </c>
      <c r="G155" s="43" t="s">
        <v>416</v>
      </c>
      <c r="H155" s="43" t="s">
        <v>75</v>
      </c>
      <c r="I155" s="43" t="s">
        <v>417</v>
      </c>
      <c r="J155" s="43" t="s">
        <v>7</v>
      </c>
      <c r="K155" s="43" t="s">
        <v>5</v>
      </c>
      <c r="L155" s="43" t="s">
        <v>18</v>
      </c>
      <c r="M155" s="43" t="s">
        <v>418</v>
      </c>
      <c r="N155" s="43" t="s">
        <v>11</v>
      </c>
      <c r="P155" s="43" t="s">
        <v>419</v>
      </c>
      <c r="Q155" s="43" t="s">
        <v>420</v>
      </c>
      <c r="R155" s="43" t="s">
        <v>32</v>
      </c>
      <c r="S155" s="43" t="s">
        <v>70</v>
      </c>
      <c r="U155" s="43" t="s">
        <v>68</v>
      </c>
      <c r="V155" s="43">
        <v>1</v>
      </c>
      <c r="Y155" s="43" t="s">
        <v>106</v>
      </c>
      <c r="Z155" s="43">
        <v>6001008</v>
      </c>
      <c r="AA155" s="43">
        <v>69</v>
      </c>
      <c r="AB155" s="43" t="s">
        <v>427</v>
      </c>
      <c r="AC155" s="43">
        <v>1</v>
      </c>
      <c r="AH155" s="43" t="s">
        <v>422</v>
      </c>
      <c r="AI155" s="43">
        <v>25407970</v>
      </c>
      <c r="AJ155" s="43" t="s">
        <v>212</v>
      </c>
      <c r="AK155" s="43">
        <v>69182</v>
      </c>
      <c r="AL155" s="43" t="s">
        <v>425</v>
      </c>
      <c r="AM155" s="43">
        <v>68</v>
      </c>
      <c r="AN155" s="43" t="s">
        <v>423</v>
      </c>
      <c r="AP155" s="43" t="s">
        <v>424</v>
      </c>
      <c r="AR155" s="43" t="s">
        <v>424</v>
      </c>
      <c r="AS155" s="43" t="s">
        <v>431</v>
      </c>
    </row>
    <row r="156" spans="1:45">
      <c r="A156" s="43">
        <v>4407003</v>
      </c>
      <c r="B156" s="43" t="s">
        <v>16</v>
      </c>
      <c r="D156" s="43">
        <v>2</v>
      </c>
      <c r="E156" s="43">
        <v>94999</v>
      </c>
      <c r="F156" s="44">
        <v>45904</v>
      </c>
      <c r="G156" s="43" t="s">
        <v>416</v>
      </c>
      <c r="H156" s="43" t="s">
        <v>75</v>
      </c>
      <c r="I156" s="43" t="s">
        <v>417</v>
      </c>
      <c r="J156" s="43" t="s">
        <v>7</v>
      </c>
      <c r="K156" s="43" t="s">
        <v>5</v>
      </c>
      <c r="L156" s="43" t="s">
        <v>18</v>
      </c>
      <c r="M156" s="43" t="s">
        <v>418</v>
      </c>
      <c r="N156" s="43" t="s">
        <v>11</v>
      </c>
      <c r="P156" s="43" t="s">
        <v>419</v>
      </c>
      <c r="Q156" s="43" t="s">
        <v>420</v>
      </c>
      <c r="R156" s="43" t="s">
        <v>32</v>
      </c>
      <c r="S156" s="43" t="s">
        <v>70</v>
      </c>
      <c r="U156" s="43" t="s">
        <v>68</v>
      </c>
      <c r="V156" s="43">
        <v>2</v>
      </c>
      <c r="Y156" s="43" t="s">
        <v>106</v>
      </c>
      <c r="Z156" s="43">
        <v>6001009</v>
      </c>
      <c r="AA156" s="43">
        <v>70</v>
      </c>
      <c r="AB156" s="43" t="s">
        <v>421</v>
      </c>
      <c r="AC156" s="43">
        <v>1</v>
      </c>
      <c r="AD156" s="43">
        <v>1</v>
      </c>
      <c r="AE156" s="43">
        <v>26</v>
      </c>
      <c r="AH156" s="43" t="s">
        <v>422</v>
      </c>
      <c r="AI156" s="43">
        <v>25407971</v>
      </c>
      <c r="AJ156" s="43" t="s">
        <v>213</v>
      </c>
      <c r="AK156" s="43">
        <v>67778</v>
      </c>
      <c r="AL156" s="43" t="s">
        <v>194</v>
      </c>
      <c r="AM156" s="43">
        <v>132</v>
      </c>
      <c r="AN156" s="43" t="s">
        <v>423</v>
      </c>
      <c r="AP156" s="43" t="s">
        <v>424</v>
      </c>
      <c r="AR156" s="43" t="s">
        <v>424</v>
      </c>
      <c r="AS156" s="43" t="s">
        <v>428</v>
      </c>
    </row>
    <row r="157" spans="1:45">
      <c r="A157" s="43">
        <v>4407003</v>
      </c>
      <c r="B157" s="43" t="s">
        <v>16</v>
      </c>
      <c r="D157" s="43">
        <v>2</v>
      </c>
      <c r="E157" s="43">
        <v>94999</v>
      </c>
      <c r="F157" s="44">
        <v>45904</v>
      </c>
      <c r="G157" s="43" t="s">
        <v>416</v>
      </c>
      <c r="H157" s="43" t="s">
        <v>75</v>
      </c>
      <c r="I157" s="43" t="s">
        <v>417</v>
      </c>
      <c r="J157" s="43" t="s">
        <v>7</v>
      </c>
      <c r="K157" s="43" t="s">
        <v>5</v>
      </c>
      <c r="L157" s="43" t="s">
        <v>18</v>
      </c>
      <c r="M157" s="43" t="s">
        <v>418</v>
      </c>
      <c r="N157" s="43" t="s">
        <v>11</v>
      </c>
      <c r="P157" s="43" t="s">
        <v>419</v>
      </c>
      <c r="Q157" s="43" t="s">
        <v>420</v>
      </c>
      <c r="R157" s="43" t="s">
        <v>32</v>
      </c>
      <c r="S157" s="43" t="s">
        <v>70</v>
      </c>
      <c r="U157" s="43" t="s">
        <v>68</v>
      </c>
      <c r="V157" s="43">
        <v>2</v>
      </c>
      <c r="Y157" s="43" t="s">
        <v>106</v>
      </c>
      <c r="Z157" s="43">
        <v>6001010</v>
      </c>
      <c r="AA157" s="43">
        <v>71</v>
      </c>
      <c r="AB157" s="43" t="s">
        <v>421</v>
      </c>
      <c r="AC157" s="43">
        <v>1</v>
      </c>
      <c r="AD157" s="43">
        <v>1</v>
      </c>
      <c r="AE157" s="43">
        <v>20</v>
      </c>
      <c r="AH157" s="43" t="s">
        <v>422</v>
      </c>
      <c r="AI157" s="43">
        <v>25407972</v>
      </c>
      <c r="AJ157" s="43" t="s">
        <v>213</v>
      </c>
      <c r="AK157" s="43">
        <v>67778</v>
      </c>
      <c r="AL157" s="43" t="s">
        <v>194</v>
      </c>
      <c r="AM157" s="43">
        <v>121</v>
      </c>
      <c r="AN157" s="43" t="s">
        <v>423</v>
      </c>
      <c r="AP157" s="43" t="s">
        <v>424</v>
      </c>
      <c r="AR157" s="43" t="s">
        <v>424</v>
      </c>
      <c r="AS157" s="43" t="s">
        <v>428</v>
      </c>
    </row>
    <row r="158" spans="1:45">
      <c r="A158" s="43">
        <v>4407003</v>
      </c>
      <c r="B158" s="43" t="s">
        <v>16</v>
      </c>
      <c r="D158" s="43">
        <v>2</v>
      </c>
      <c r="E158" s="43">
        <v>94999</v>
      </c>
      <c r="F158" s="44">
        <v>45904</v>
      </c>
      <c r="G158" s="43" t="s">
        <v>416</v>
      </c>
      <c r="H158" s="43" t="s">
        <v>75</v>
      </c>
      <c r="I158" s="43" t="s">
        <v>417</v>
      </c>
      <c r="J158" s="43" t="s">
        <v>7</v>
      </c>
      <c r="K158" s="43" t="s">
        <v>5</v>
      </c>
      <c r="L158" s="43" t="s">
        <v>18</v>
      </c>
      <c r="M158" s="43" t="s">
        <v>418</v>
      </c>
      <c r="N158" s="43" t="s">
        <v>11</v>
      </c>
      <c r="P158" s="43" t="s">
        <v>419</v>
      </c>
      <c r="Q158" s="43" t="s">
        <v>420</v>
      </c>
      <c r="R158" s="43" t="s">
        <v>32</v>
      </c>
      <c r="S158" s="43" t="s">
        <v>70</v>
      </c>
      <c r="U158" s="43" t="s">
        <v>68</v>
      </c>
      <c r="V158" s="43">
        <v>2</v>
      </c>
      <c r="Y158" s="43" t="s">
        <v>106</v>
      </c>
      <c r="Z158" s="43">
        <v>6001011</v>
      </c>
      <c r="AA158" s="43">
        <v>72</v>
      </c>
      <c r="AB158" s="43" t="s">
        <v>421</v>
      </c>
      <c r="AC158" s="43">
        <v>1</v>
      </c>
      <c r="AD158" s="43">
        <v>1</v>
      </c>
      <c r="AE158" s="43">
        <v>19</v>
      </c>
      <c r="AH158" s="43" t="s">
        <v>422</v>
      </c>
      <c r="AI158" s="43">
        <v>25407973</v>
      </c>
      <c r="AJ158" s="43" t="s">
        <v>213</v>
      </c>
      <c r="AK158" s="43">
        <v>67778</v>
      </c>
      <c r="AL158" s="43" t="s">
        <v>194</v>
      </c>
      <c r="AM158" s="43">
        <v>122</v>
      </c>
      <c r="AN158" s="43" t="s">
        <v>423</v>
      </c>
      <c r="AP158" s="43" t="s">
        <v>424</v>
      </c>
      <c r="AR158" s="43" t="s">
        <v>424</v>
      </c>
      <c r="AS158" s="43" t="s">
        <v>428</v>
      </c>
    </row>
    <row r="159" spans="1:45">
      <c r="A159" s="43">
        <v>4407003</v>
      </c>
      <c r="B159" s="43" t="s">
        <v>16</v>
      </c>
      <c r="D159" s="43">
        <v>2</v>
      </c>
      <c r="E159" s="43">
        <v>94999</v>
      </c>
      <c r="F159" s="44">
        <v>45904</v>
      </c>
      <c r="G159" s="43" t="s">
        <v>416</v>
      </c>
      <c r="H159" s="43" t="s">
        <v>75</v>
      </c>
      <c r="I159" s="43" t="s">
        <v>417</v>
      </c>
      <c r="J159" s="43" t="s">
        <v>7</v>
      </c>
      <c r="K159" s="43" t="s">
        <v>5</v>
      </c>
      <c r="L159" s="43" t="s">
        <v>18</v>
      </c>
      <c r="M159" s="43" t="s">
        <v>418</v>
      </c>
      <c r="N159" s="43" t="s">
        <v>11</v>
      </c>
      <c r="P159" s="43" t="s">
        <v>419</v>
      </c>
      <c r="Q159" s="43" t="s">
        <v>420</v>
      </c>
      <c r="R159" s="43" t="s">
        <v>32</v>
      </c>
      <c r="S159" s="43" t="s">
        <v>70</v>
      </c>
      <c r="U159" s="43" t="s">
        <v>68</v>
      </c>
      <c r="V159" s="43">
        <v>2</v>
      </c>
      <c r="Y159" s="43" t="s">
        <v>106</v>
      </c>
      <c r="Z159" s="43">
        <v>6001012</v>
      </c>
      <c r="AA159" s="43">
        <v>73</v>
      </c>
      <c r="AB159" s="43" t="s">
        <v>421</v>
      </c>
      <c r="AC159" s="43">
        <v>1</v>
      </c>
      <c r="AD159" s="43">
        <v>1</v>
      </c>
      <c r="AE159" s="43">
        <v>15</v>
      </c>
      <c r="AH159" s="43" t="s">
        <v>422</v>
      </c>
      <c r="AI159" s="43">
        <v>25407974</v>
      </c>
      <c r="AJ159" s="43" t="s">
        <v>213</v>
      </c>
      <c r="AK159" s="43">
        <v>67778</v>
      </c>
      <c r="AL159" s="43" t="s">
        <v>194</v>
      </c>
      <c r="AM159" s="43">
        <v>110</v>
      </c>
      <c r="AN159" s="43" t="s">
        <v>423</v>
      </c>
      <c r="AP159" s="43" t="s">
        <v>424</v>
      </c>
      <c r="AR159" s="43" t="s">
        <v>424</v>
      </c>
      <c r="AS159" s="43" t="s">
        <v>428</v>
      </c>
    </row>
    <row r="160" spans="1:45">
      <c r="A160" s="43">
        <v>4407003</v>
      </c>
      <c r="B160" s="43" t="s">
        <v>16</v>
      </c>
      <c r="D160" s="43">
        <v>2</v>
      </c>
      <c r="E160" s="43">
        <v>94999</v>
      </c>
      <c r="F160" s="44">
        <v>45904</v>
      </c>
      <c r="G160" s="43" t="s">
        <v>416</v>
      </c>
      <c r="H160" s="43" t="s">
        <v>75</v>
      </c>
      <c r="I160" s="43" t="s">
        <v>417</v>
      </c>
      <c r="J160" s="43" t="s">
        <v>7</v>
      </c>
      <c r="K160" s="43" t="s">
        <v>5</v>
      </c>
      <c r="L160" s="43" t="s">
        <v>18</v>
      </c>
      <c r="M160" s="43" t="s">
        <v>418</v>
      </c>
      <c r="N160" s="43" t="s">
        <v>11</v>
      </c>
      <c r="P160" s="43" t="s">
        <v>419</v>
      </c>
      <c r="Q160" s="43" t="s">
        <v>420</v>
      </c>
      <c r="R160" s="43" t="s">
        <v>32</v>
      </c>
      <c r="S160" s="43" t="s">
        <v>70</v>
      </c>
      <c r="U160" s="43" t="s">
        <v>68</v>
      </c>
      <c r="V160" s="43">
        <v>2</v>
      </c>
      <c r="Y160" s="43" t="s">
        <v>106</v>
      </c>
      <c r="Z160" s="43">
        <v>6001013</v>
      </c>
      <c r="AA160" s="43">
        <v>74</v>
      </c>
      <c r="AB160" s="43" t="s">
        <v>421</v>
      </c>
      <c r="AC160" s="43">
        <v>1</v>
      </c>
      <c r="AD160" s="43">
        <v>1</v>
      </c>
      <c r="AE160" s="43">
        <v>29</v>
      </c>
      <c r="AH160" s="43" t="s">
        <v>422</v>
      </c>
      <c r="AI160" s="43">
        <v>25407975</v>
      </c>
      <c r="AJ160" s="43" t="s">
        <v>213</v>
      </c>
      <c r="AK160" s="43">
        <v>67778</v>
      </c>
      <c r="AL160" s="43" t="s">
        <v>194</v>
      </c>
      <c r="AM160" s="43">
        <v>141</v>
      </c>
      <c r="AN160" s="43" t="s">
        <v>423</v>
      </c>
      <c r="AP160" s="43" t="s">
        <v>424</v>
      </c>
      <c r="AR160" s="43" t="s">
        <v>424</v>
      </c>
      <c r="AS160" s="43" t="s">
        <v>428</v>
      </c>
    </row>
    <row r="161" spans="1:45">
      <c r="A161" s="43">
        <v>4407003</v>
      </c>
      <c r="B161" s="43" t="s">
        <v>16</v>
      </c>
      <c r="D161" s="43">
        <v>2</v>
      </c>
      <c r="E161" s="43">
        <v>94999</v>
      </c>
      <c r="F161" s="44">
        <v>45904</v>
      </c>
      <c r="G161" s="43" t="s">
        <v>416</v>
      </c>
      <c r="H161" s="43" t="s">
        <v>75</v>
      </c>
      <c r="I161" s="43" t="s">
        <v>417</v>
      </c>
      <c r="J161" s="43" t="s">
        <v>7</v>
      </c>
      <c r="K161" s="43" t="s">
        <v>5</v>
      </c>
      <c r="L161" s="43" t="s">
        <v>18</v>
      </c>
      <c r="M161" s="43" t="s">
        <v>418</v>
      </c>
      <c r="N161" s="43" t="s">
        <v>11</v>
      </c>
      <c r="P161" s="43" t="s">
        <v>419</v>
      </c>
      <c r="Q161" s="43" t="s">
        <v>420</v>
      </c>
      <c r="R161" s="43" t="s">
        <v>32</v>
      </c>
      <c r="S161" s="43" t="s">
        <v>70</v>
      </c>
      <c r="U161" s="43" t="s">
        <v>68</v>
      </c>
      <c r="V161" s="43">
        <v>2</v>
      </c>
      <c r="Y161" s="43" t="s">
        <v>106</v>
      </c>
      <c r="Z161" s="43">
        <v>6001014</v>
      </c>
      <c r="AA161" s="43">
        <v>75</v>
      </c>
      <c r="AB161" s="43" t="s">
        <v>421</v>
      </c>
      <c r="AC161" s="43">
        <v>1</v>
      </c>
      <c r="AD161" s="43">
        <v>1</v>
      </c>
      <c r="AE161" s="43">
        <v>19</v>
      </c>
      <c r="AH161" s="43" t="s">
        <v>422</v>
      </c>
      <c r="AI161" s="43">
        <v>25407976</v>
      </c>
      <c r="AJ161" s="43" t="s">
        <v>213</v>
      </c>
      <c r="AK161" s="43">
        <v>67778</v>
      </c>
      <c r="AL161" s="43" t="s">
        <v>194</v>
      </c>
      <c r="AM161" s="43">
        <v>120</v>
      </c>
      <c r="AN161" s="43" t="s">
        <v>423</v>
      </c>
      <c r="AP161" s="43" t="s">
        <v>424</v>
      </c>
      <c r="AR161" s="43" t="s">
        <v>424</v>
      </c>
      <c r="AS161" s="43" t="s">
        <v>428</v>
      </c>
    </row>
    <row r="162" spans="1:45">
      <c r="A162" s="43">
        <v>4407003</v>
      </c>
      <c r="B162" s="43" t="s">
        <v>16</v>
      </c>
      <c r="D162" s="43">
        <v>2</v>
      </c>
      <c r="E162" s="43">
        <v>94999</v>
      </c>
      <c r="F162" s="44">
        <v>45904</v>
      </c>
      <c r="G162" s="43" t="s">
        <v>416</v>
      </c>
      <c r="H162" s="43" t="s">
        <v>75</v>
      </c>
      <c r="I162" s="43" t="s">
        <v>417</v>
      </c>
      <c r="J162" s="43" t="s">
        <v>7</v>
      </c>
      <c r="K162" s="43" t="s">
        <v>5</v>
      </c>
      <c r="L162" s="43" t="s">
        <v>18</v>
      </c>
      <c r="M162" s="43" t="s">
        <v>418</v>
      </c>
      <c r="N162" s="43" t="s">
        <v>11</v>
      </c>
      <c r="P162" s="43" t="s">
        <v>419</v>
      </c>
      <c r="Q162" s="43" t="s">
        <v>420</v>
      </c>
      <c r="R162" s="43" t="s">
        <v>32</v>
      </c>
      <c r="S162" s="43" t="s">
        <v>70</v>
      </c>
      <c r="U162" s="43" t="s">
        <v>68</v>
      </c>
      <c r="V162" s="43">
        <v>2</v>
      </c>
      <c r="Y162" s="43" t="s">
        <v>106</v>
      </c>
      <c r="Z162" s="43">
        <v>6001015</v>
      </c>
      <c r="AA162" s="43">
        <v>76</v>
      </c>
      <c r="AB162" s="43" t="s">
        <v>421</v>
      </c>
      <c r="AC162" s="43">
        <v>1</v>
      </c>
      <c r="AD162" s="43">
        <v>1</v>
      </c>
      <c r="AE162" s="43">
        <v>21</v>
      </c>
      <c r="AH162" s="43" t="s">
        <v>422</v>
      </c>
      <c r="AI162" s="43">
        <v>25407977</v>
      </c>
      <c r="AJ162" s="43" t="s">
        <v>213</v>
      </c>
      <c r="AK162" s="43">
        <v>67778</v>
      </c>
      <c r="AL162" s="43" t="s">
        <v>194</v>
      </c>
      <c r="AM162" s="43">
        <v>125</v>
      </c>
      <c r="AN162" s="43" t="s">
        <v>423</v>
      </c>
      <c r="AP162" s="43" t="s">
        <v>424</v>
      </c>
      <c r="AR162" s="43" t="s">
        <v>424</v>
      </c>
      <c r="AS162" s="43" t="s">
        <v>428</v>
      </c>
    </row>
    <row r="163" spans="1:45">
      <c r="A163" s="43">
        <v>4407003</v>
      </c>
      <c r="B163" s="43" t="s">
        <v>16</v>
      </c>
      <c r="D163" s="43">
        <v>2</v>
      </c>
      <c r="E163" s="43">
        <v>94999</v>
      </c>
      <c r="F163" s="44">
        <v>45904</v>
      </c>
      <c r="G163" s="43" t="s">
        <v>416</v>
      </c>
      <c r="H163" s="43" t="s">
        <v>75</v>
      </c>
      <c r="I163" s="43" t="s">
        <v>417</v>
      </c>
      <c r="J163" s="43" t="s">
        <v>7</v>
      </c>
      <c r="K163" s="43" t="s">
        <v>5</v>
      </c>
      <c r="L163" s="43" t="s">
        <v>18</v>
      </c>
      <c r="M163" s="43" t="s">
        <v>418</v>
      </c>
      <c r="N163" s="43" t="s">
        <v>11</v>
      </c>
      <c r="P163" s="43" t="s">
        <v>419</v>
      </c>
      <c r="Q163" s="43" t="s">
        <v>420</v>
      </c>
      <c r="R163" s="43" t="s">
        <v>32</v>
      </c>
      <c r="S163" s="43" t="s">
        <v>70</v>
      </c>
      <c r="U163" s="43" t="s">
        <v>68</v>
      </c>
      <c r="V163" s="43">
        <v>2</v>
      </c>
      <c r="Y163" s="43" t="s">
        <v>106</v>
      </c>
      <c r="Z163" s="43">
        <v>6001016</v>
      </c>
      <c r="AA163" s="43">
        <v>77</v>
      </c>
      <c r="AB163" s="43" t="s">
        <v>421</v>
      </c>
      <c r="AC163" s="43">
        <v>1</v>
      </c>
      <c r="AD163" s="43">
        <v>1</v>
      </c>
      <c r="AE163" s="43">
        <v>30</v>
      </c>
      <c r="AH163" s="43" t="s">
        <v>422</v>
      </c>
      <c r="AI163" s="43">
        <v>25407978</v>
      </c>
      <c r="AJ163" s="43" t="s">
        <v>213</v>
      </c>
      <c r="AK163" s="43">
        <v>67778</v>
      </c>
      <c r="AL163" s="43" t="s">
        <v>194</v>
      </c>
      <c r="AM163" s="43">
        <v>140</v>
      </c>
      <c r="AN163" s="43" t="s">
        <v>423</v>
      </c>
      <c r="AP163" s="43" t="s">
        <v>424</v>
      </c>
      <c r="AR163" s="43" t="s">
        <v>424</v>
      </c>
      <c r="AS163" s="43" t="s">
        <v>428</v>
      </c>
    </row>
    <row r="164" spans="1:45">
      <c r="A164" s="43">
        <v>4407003</v>
      </c>
      <c r="B164" s="43" t="s">
        <v>16</v>
      </c>
      <c r="D164" s="43">
        <v>2</v>
      </c>
      <c r="E164" s="43">
        <v>94999</v>
      </c>
      <c r="F164" s="44">
        <v>45904</v>
      </c>
      <c r="G164" s="43" t="s">
        <v>416</v>
      </c>
      <c r="H164" s="43" t="s">
        <v>75</v>
      </c>
      <c r="I164" s="43" t="s">
        <v>417</v>
      </c>
      <c r="J164" s="43" t="s">
        <v>7</v>
      </c>
      <c r="K164" s="43" t="s">
        <v>5</v>
      </c>
      <c r="L164" s="43" t="s">
        <v>18</v>
      </c>
      <c r="M164" s="43" t="s">
        <v>418</v>
      </c>
      <c r="N164" s="43" t="s">
        <v>11</v>
      </c>
      <c r="P164" s="43" t="s">
        <v>419</v>
      </c>
      <c r="Q164" s="43" t="s">
        <v>420</v>
      </c>
      <c r="R164" s="43" t="s">
        <v>32</v>
      </c>
      <c r="S164" s="43" t="s">
        <v>70</v>
      </c>
      <c r="U164" s="43" t="s">
        <v>68</v>
      </c>
      <c r="V164" s="43">
        <v>2</v>
      </c>
      <c r="Y164" s="43" t="s">
        <v>106</v>
      </c>
      <c r="Z164" s="43">
        <v>6001017</v>
      </c>
      <c r="AA164" s="43">
        <v>78</v>
      </c>
      <c r="AB164" s="43" t="s">
        <v>421</v>
      </c>
      <c r="AC164" s="43">
        <v>1</v>
      </c>
      <c r="AD164" s="43">
        <v>1</v>
      </c>
      <c r="AE164" s="43">
        <v>130</v>
      </c>
      <c r="AH164" s="43" t="s">
        <v>422</v>
      </c>
      <c r="AI164" s="43">
        <v>25407979</v>
      </c>
      <c r="AJ164" s="43" t="s">
        <v>213</v>
      </c>
      <c r="AK164" s="43">
        <v>67778</v>
      </c>
      <c r="AL164" s="43" t="s">
        <v>194</v>
      </c>
      <c r="AM164" s="43">
        <v>218</v>
      </c>
      <c r="AN164" s="43" t="s">
        <v>423</v>
      </c>
      <c r="AP164" s="43" t="s">
        <v>424</v>
      </c>
      <c r="AR164" s="43" t="s">
        <v>424</v>
      </c>
      <c r="AS164" s="43" t="s">
        <v>429</v>
      </c>
    </row>
    <row r="165" spans="1:45">
      <c r="A165" s="43">
        <v>4407003</v>
      </c>
      <c r="B165" s="43" t="s">
        <v>16</v>
      </c>
      <c r="D165" s="43">
        <v>2</v>
      </c>
      <c r="E165" s="43">
        <v>94999</v>
      </c>
      <c r="F165" s="44">
        <v>45904</v>
      </c>
      <c r="G165" s="43" t="s">
        <v>416</v>
      </c>
      <c r="H165" s="43" t="s">
        <v>75</v>
      </c>
      <c r="I165" s="43" t="s">
        <v>417</v>
      </c>
      <c r="J165" s="43" t="s">
        <v>7</v>
      </c>
      <c r="K165" s="43" t="s">
        <v>5</v>
      </c>
      <c r="L165" s="43" t="s">
        <v>18</v>
      </c>
      <c r="M165" s="43" t="s">
        <v>418</v>
      </c>
      <c r="N165" s="43" t="s">
        <v>11</v>
      </c>
      <c r="P165" s="43" t="s">
        <v>419</v>
      </c>
      <c r="Q165" s="43" t="s">
        <v>420</v>
      </c>
      <c r="R165" s="43" t="s">
        <v>32</v>
      </c>
      <c r="S165" s="43" t="s">
        <v>70</v>
      </c>
      <c r="U165" s="43" t="s">
        <v>68</v>
      </c>
      <c r="V165" s="43">
        <v>2</v>
      </c>
      <c r="Y165" s="43" t="s">
        <v>106</v>
      </c>
      <c r="Z165" s="43">
        <v>6001018</v>
      </c>
      <c r="AA165" s="43">
        <v>79</v>
      </c>
      <c r="AB165" s="43" t="s">
        <v>421</v>
      </c>
      <c r="AC165" s="43">
        <v>1</v>
      </c>
      <c r="AD165" s="43">
        <v>1</v>
      </c>
      <c r="AE165" s="43">
        <v>25</v>
      </c>
      <c r="AH165" s="43" t="s">
        <v>422</v>
      </c>
      <c r="AI165" s="43">
        <v>25407980</v>
      </c>
      <c r="AJ165" s="43" t="s">
        <v>213</v>
      </c>
      <c r="AK165" s="43">
        <v>67778</v>
      </c>
      <c r="AL165" s="43" t="s">
        <v>194</v>
      </c>
      <c r="AM165" s="43">
        <v>131</v>
      </c>
      <c r="AN165" s="43" t="s">
        <v>423</v>
      </c>
      <c r="AP165" s="43" t="s">
        <v>424</v>
      </c>
      <c r="AR165" s="43" t="s">
        <v>424</v>
      </c>
      <c r="AS165" s="43" t="s">
        <v>429</v>
      </c>
    </row>
    <row r="166" spans="1:45">
      <c r="A166" s="43">
        <v>4407003</v>
      </c>
      <c r="B166" s="43" t="s">
        <v>16</v>
      </c>
      <c r="D166" s="43">
        <v>2</v>
      </c>
      <c r="E166" s="43">
        <v>94999</v>
      </c>
      <c r="F166" s="44">
        <v>45904</v>
      </c>
      <c r="G166" s="43" t="s">
        <v>416</v>
      </c>
      <c r="H166" s="43" t="s">
        <v>75</v>
      </c>
      <c r="I166" s="43" t="s">
        <v>417</v>
      </c>
      <c r="J166" s="43" t="s">
        <v>7</v>
      </c>
      <c r="K166" s="43" t="s">
        <v>5</v>
      </c>
      <c r="L166" s="43" t="s">
        <v>18</v>
      </c>
      <c r="M166" s="43" t="s">
        <v>418</v>
      </c>
      <c r="N166" s="43" t="s">
        <v>11</v>
      </c>
      <c r="P166" s="43" t="s">
        <v>419</v>
      </c>
      <c r="Q166" s="43" t="s">
        <v>420</v>
      </c>
      <c r="R166" s="43" t="s">
        <v>32</v>
      </c>
      <c r="S166" s="43" t="s">
        <v>70</v>
      </c>
      <c r="U166" s="43" t="s">
        <v>68</v>
      </c>
      <c r="V166" s="43">
        <v>2</v>
      </c>
      <c r="Y166" s="43" t="s">
        <v>106</v>
      </c>
      <c r="Z166" s="43">
        <v>6001019</v>
      </c>
      <c r="AA166" s="43">
        <v>80</v>
      </c>
      <c r="AB166" s="43" t="s">
        <v>421</v>
      </c>
      <c r="AC166" s="43">
        <v>1</v>
      </c>
      <c r="AD166" s="43">
        <v>1</v>
      </c>
      <c r="AE166" s="43">
        <v>79</v>
      </c>
      <c r="AH166" s="43" t="s">
        <v>422</v>
      </c>
      <c r="AI166" s="43">
        <v>25407981</v>
      </c>
      <c r="AJ166" s="43" t="s">
        <v>213</v>
      </c>
      <c r="AK166" s="43">
        <v>67778</v>
      </c>
      <c r="AL166" s="43" t="s">
        <v>194</v>
      </c>
      <c r="AM166" s="43">
        <v>193</v>
      </c>
      <c r="AN166" s="43" t="s">
        <v>423</v>
      </c>
      <c r="AP166" s="43" t="s">
        <v>424</v>
      </c>
      <c r="AR166" s="43" t="s">
        <v>424</v>
      </c>
      <c r="AS166" s="43" t="s">
        <v>429</v>
      </c>
    </row>
    <row r="167" spans="1:45">
      <c r="A167" s="43">
        <v>4407003</v>
      </c>
      <c r="B167" s="43" t="s">
        <v>16</v>
      </c>
      <c r="D167" s="43">
        <v>2</v>
      </c>
      <c r="E167" s="43">
        <v>94999</v>
      </c>
      <c r="F167" s="44">
        <v>45904</v>
      </c>
      <c r="G167" s="43" t="s">
        <v>416</v>
      </c>
      <c r="H167" s="43" t="s">
        <v>75</v>
      </c>
      <c r="I167" s="43" t="s">
        <v>417</v>
      </c>
      <c r="J167" s="43" t="s">
        <v>7</v>
      </c>
      <c r="K167" s="43" t="s">
        <v>5</v>
      </c>
      <c r="L167" s="43" t="s">
        <v>18</v>
      </c>
      <c r="M167" s="43" t="s">
        <v>418</v>
      </c>
      <c r="N167" s="43" t="s">
        <v>11</v>
      </c>
      <c r="P167" s="43" t="s">
        <v>419</v>
      </c>
      <c r="Q167" s="43" t="s">
        <v>420</v>
      </c>
      <c r="R167" s="43" t="s">
        <v>32</v>
      </c>
      <c r="S167" s="43" t="s">
        <v>70</v>
      </c>
      <c r="U167" s="43" t="s">
        <v>68</v>
      </c>
      <c r="V167" s="43">
        <v>2</v>
      </c>
      <c r="Y167" s="43" t="s">
        <v>106</v>
      </c>
      <c r="Z167" s="43">
        <v>6001021</v>
      </c>
      <c r="AA167" s="43">
        <v>81</v>
      </c>
      <c r="AB167" s="43" t="s">
        <v>421</v>
      </c>
      <c r="AC167" s="43">
        <v>1</v>
      </c>
      <c r="AD167" s="43">
        <v>1</v>
      </c>
      <c r="AE167" s="43">
        <v>128</v>
      </c>
      <c r="AH167" s="43" t="s">
        <v>422</v>
      </c>
      <c r="AI167" s="43">
        <v>25407988</v>
      </c>
      <c r="AJ167" s="43" t="s">
        <v>213</v>
      </c>
      <c r="AK167" s="43">
        <v>67778</v>
      </c>
      <c r="AL167" s="43" t="s">
        <v>194</v>
      </c>
      <c r="AM167" s="43">
        <v>237</v>
      </c>
      <c r="AN167" s="43" t="s">
        <v>423</v>
      </c>
      <c r="AP167" s="43" t="s">
        <v>424</v>
      </c>
      <c r="AR167" s="43" t="s">
        <v>424</v>
      </c>
      <c r="AS167" s="43" t="s">
        <v>429</v>
      </c>
    </row>
    <row r="168" spans="1:45">
      <c r="A168" s="43">
        <v>4407003</v>
      </c>
      <c r="B168" s="43" t="s">
        <v>16</v>
      </c>
      <c r="D168" s="43">
        <v>2</v>
      </c>
      <c r="E168" s="43">
        <v>94999</v>
      </c>
      <c r="F168" s="44">
        <v>45904</v>
      </c>
      <c r="G168" s="43" t="s">
        <v>416</v>
      </c>
      <c r="H168" s="43" t="s">
        <v>75</v>
      </c>
      <c r="I168" s="43" t="s">
        <v>417</v>
      </c>
      <c r="J168" s="43" t="s">
        <v>7</v>
      </c>
      <c r="K168" s="43" t="s">
        <v>5</v>
      </c>
      <c r="L168" s="43" t="s">
        <v>18</v>
      </c>
      <c r="M168" s="43" t="s">
        <v>418</v>
      </c>
      <c r="N168" s="43" t="s">
        <v>11</v>
      </c>
      <c r="P168" s="43" t="s">
        <v>419</v>
      </c>
      <c r="Q168" s="43" t="s">
        <v>420</v>
      </c>
      <c r="R168" s="43" t="s">
        <v>32</v>
      </c>
      <c r="S168" s="43" t="s">
        <v>70</v>
      </c>
      <c r="U168" s="43" t="s">
        <v>68</v>
      </c>
      <c r="V168" s="43">
        <v>2</v>
      </c>
      <c r="Y168" s="43" t="s">
        <v>106</v>
      </c>
      <c r="Z168" s="43">
        <v>6001022</v>
      </c>
      <c r="AA168" s="43">
        <v>82</v>
      </c>
      <c r="AB168" s="43" t="s">
        <v>421</v>
      </c>
      <c r="AC168" s="43">
        <v>1</v>
      </c>
      <c r="AD168" s="43">
        <v>1</v>
      </c>
      <c r="AE168" s="43">
        <v>100</v>
      </c>
      <c r="AH168" s="43" t="s">
        <v>422</v>
      </c>
      <c r="AI168" s="43">
        <v>25407992</v>
      </c>
      <c r="AJ168" s="43" t="s">
        <v>213</v>
      </c>
      <c r="AK168" s="43">
        <v>67778</v>
      </c>
      <c r="AL168" s="43" t="s">
        <v>194</v>
      </c>
      <c r="AM168" s="43">
        <v>213</v>
      </c>
      <c r="AN168" s="43" t="s">
        <v>423</v>
      </c>
      <c r="AP168" s="43" t="s">
        <v>424</v>
      </c>
      <c r="AR168" s="43" t="s">
        <v>424</v>
      </c>
      <c r="AS168" s="43" t="s">
        <v>429</v>
      </c>
    </row>
    <row r="169" spans="1:45">
      <c r="A169" s="43">
        <v>4407003</v>
      </c>
      <c r="B169" s="43" t="s">
        <v>16</v>
      </c>
      <c r="D169" s="43">
        <v>2</v>
      </c>
      <c r="E169" s="43">
        <v>94999</v>
      </c>
      <c r="F169" s="44">
        <v>45904</v>
      </c>
      <c r="G169" s="43" t="s">
        <v>416</v>
      </c>
      <c r="H169" s="43" t="s">
        <v>75</v>
      </c>
      <c r="I169" s="43" t="s">
        <v>417</v>
      </c>
      <c r="J169" s="43" t="s">
        <v>7</v>
      </c>
      <c r="K169" s="43" t="s">
        <v>5</v>
      </c>
      <c r="L169" s="43" t="s">
        <v>18</v>
      </c>
      <c r="M169" s="43" t="s">
        <v>418</v>
      </c>
      <c r="N169" s="43" t="s">
        <v>11</v>
      </c>
      <c r="P169" s="43" t="s">
        <v>419</v>
      </c>
      <c r="Q169" s="43" t="s">
        <v>420</v>
      </c>
      <c r="R169" s="43" t="s">
        <v>32</v>
      </c>
      <c r="S169" s="43" t="s">
        <v>70</v>
      </c>
      <c r="U169" s="43" t="s">
        <v>68</v>
      </c>
      <c r="V169" s="43">
        <v>2</v>
      </c>
      <c r="Y169" s="43" t="s">
        <v>106</v>
      </c>
      <c r="Z169" s="43">
        <v>6001023</v>
      </c>
      <c r="AA169" s="43">
        <v>83</v>
      </c>
      <c r="AB169" s="43" t="s">
        <v>421</v>
      </c>
      <c r="AC169" s="43">
        <v>1</v>
      </c>
      <c r="AD169" s="43">
        <v>1</v>
      </c>
      <c r="AE169" s="43">
        <v>30</v>
      </c>
      <c r="AH169" s="43" t="s">
        <v>422</v>
      </c>
      <c r="AI169" s="43">
        <v>25407996</v>
      </c>
      <c r="AJ169" s="43" t="s">
        <v>213</v>
      </c>
      <c r="AK169" s="43">
        <v>67778</v>
      </c>
      <c r="AL169" s="43" t="s">
        <v>194</v>
      </c>
      <c r="AM169" s="43">
        <v>143</v>
      </c>
      <c r="AN169" s="43" t="s">
        <v>423</v>
      </c>
      <c r="AP169" s="43" t="s">
        <v>424</v>
      </c>
      <c r="AR169" s="43" t="s">
        <v>424</v>
      </c>
      <c r="AS169" s="43" t="s">
        <v>429</v>
      </c>
    </row>
    <row r="170" spans="1:45">
      <c r="A170" s="43">
        <v>4407003</v>
      </c>
      <c r="B170" s="43" t="s">
        <v>16</v>
      </c>
      <c r="D170" s="43">
        <v>2</v>
      </c>
      <c r="E170" s="43">
        <v>94999</v>
      </c>
      <c r="F170" s="44">
        <v>45904</v>
      </c>
      <c r="G170" s="43" t="s">
        <v>416</v>
      </c>
      <c r="H170" s="43" t="s">
        <v>75</v>
      </c>
      <c r="I170" s="43" t="s">
        <v>417</v>
      </c>
      <c r="J170" s="43" t="s">
        <v>7</v>
      </c>
      <c r="K170" s="43" t="s">
        <v>5</v>
      </c>
      <c r="L170" s="43" t="s">
        <v>18</v>
      </c>
      <c r="M170" s="43" t="s">
        <v>418</v>
      </c>
      <c r="N170" s="43" t="s">
        <v>11</v>
      </c>
      <c r="P170" s="43" t="s">
        <v>419</v>
      </c>
      <c r="Q170" s="43" t="s">
        <v>420</v>
      </c>
      <c r="R170" s="43" t="s">
        <v>32</v>
      </c>
      <c r="S170" s="43" t="s">
        <v>70</v>
      </c>
      <c r="U170" s="43" t="s">
        <v>68</v>
      </c>
      <c r="V170" s="43">
        <v>2</v>
      </c>
      <c r="Y170" s="43" t="s">
        <v>106</v>
      </c>
      <c r="Z170" s="43">
        <v>6001024</v>
      </c>
      <c r="AA170" s="43">
        <v>84</v>
      </c>
      <c r="AB170" s="43" t="s">
        <v>421</v>
      </c>
      <c r="AC170" s="43">
        <v>1</v>
      </c>
      <c r="AD170" s="43">
        <v>1</v>
      </c>
      <c r="AE170" s="43">
        <v>34</v>
      </c>
      <c r="AH170" s="43" t="s">
        <v>422</v>
      </c>
      <c r="AI170" s="43">
        <v>25408000</v>
      </c>
      <c r="AJ170" s="43" t="s">
        <v>213</v>
      </c>
      <c r="AK170" s="43">
        <v>67778</v>
      </c>
      <c r="AL170" s="43" t="s">
        <v>194</v>
      </c>
      <c r="AM170" s="43">
        <v>146</v>
      </c>
      <c r="AN170" s="43" t="s">
        <v>423</v>
      </c>
      <c r="AP170" s="43" t="s">
        <v>424</v>
      </c>
      <c r="AR170" s="43" t="s">
        <v>424</v>
      </c>
      <c r="AS170" s="43" t="s">
        <v>429</v>
      </c>
    </row>
    <row r="171" spans="1:45">
      <c r="A171" s="43">
        <v>4407003</v>
      </c>
      <c r="B171" s="43" t="s">
        <v>16</v>
      </c>
      <c r="D171" s="43">
        <v>2</v>
      </c>
      <c r="E171" s="43">
        <v>94999</v>
      </c>
      <c r="F171" s="44">
        <v>45904</v>
      </c>
      <c r="G171" s="43" t="s">
        <v>416</v>
      </c>
      <c r="H171" s="43" t="s">
        <v>75</v>
      </c>
      <c r="I171" s="43" t="s">
        <v>417</v>
      </c>
      <c r="J171" s="43" t="s">
        <v>7</v>
      </c>
      <c r="K171" s="43" t="s">
        <v>5</v>
      </c>
      <c r="L171" s="43" t="s">
        <v>18</v>
      </c>
      <c r="M171" s="43" t="s">
        <v>418</v>
      </c>
      <c r="N171" s="43" t="s">
        <v>11</v>
      </c>
      <c r="P171" s="43" t="s">
        <v>419</v>
      </c>
      <c r="Q171" s="43" t="s">
        <v>420</v>
      </c>
      <c r="R171" s="43" t="s">
        <v>32</v>
      </c>
      <c r="S171" s="43" t="s">
        <v>70</v>
      </c>
      <c r="U171" s="43" t="s">
        <v>68</v>
      </c>
      <c r="V171" s="43">
        <v>2</v>
      </c>
      <c r="Y171" s="43" t="s">
        <v>106</v>
      </c>
      <c r="Z171" s="43">
        <v>6001025</v>
      </c>
      <c r="AA171" s="43">
        <v>85</v>
      </c>
      <c r="AB171" s="43" t="s">
        <v>421</v>
      </c>
      <c r="AC171" s="43">
        <v>1</v>
      </c>
      <c r="AD171" s="43">
        <v>1</v>
      </c>
      <c r="AE171" s="43">
        <v>21</v>
      </c>
      <c r="AH171" s="43" t="s">
        <v>422</v>
      </c>
      <c r="AI171" s="43">
        <v>25408003</v>
      </c>
      <c r="AJ171" s="43" t="s">
        <v>213</v>
      </c>
      <c r="AK171" s="43">
        <v>67778</v>
      </c>
      <c r="AL171" s="43" t="s">
        <v>194</v>
      </c>
      <c r="AM171" s="43">
        <v>128</v>
      </c>
      <c r="AN171" s="43" t="s">
        <v>423</v>
      </c>
      <c r="AP171" s="43" t="s">
        <v>424</v>
      </c>
      <c r="AR171" s="43" t="s">
        <v>424</v>
      </c>
      <c r="AS171" s="43" t="s">
        <v>429</v>
      </c>
    </row>
    <row r="172" spans="1:45">
      <c r="A172" s="43">
        <v>4407003</v>
      </c>
      <c r="B172" s="43" t="s">
        <v>16</v>
      </c>
      <c r="D172" s="43">
        <v>2</v>
      </c>
      <c r="E172" s="43">
        <v>94999</v>
      </c>
      <c r="F172" s="44">
        <v>45904</v>
      </c>
      <c r="G172" s="43" t="s">
        <v>416</v>
      </c>
      <c r="H172" s="43" t="s">
        <v>75</v>
      </c>
      <c r="I172" s="43" t="s">
        <v>417</v>
      </c>
      <c r="J172" s="43" t="s">
        <v>7</v>
      </c>
      <c r="K172" s="43" t="s">
        <v>5</v>
      </c>
      <c r="L172" s="43" t="s">
        <v>18</v>
      </c>
      <c r="M172" s="43" t="s">
        <v>418</v>
      </c>
      <c r="N172" s="43" t="s">
        <v>11</v>
      </c>
      <c r="P172" s="43" t="s">
        <v>419</v>
      </c>
      <c r="Q172" s="43" t="s">
        <v>420</v>
      </c>
      <c r="R172" s="43" t="s">
        <v>32</v>
      </c>
      <c r="S172" s="43" t="s">
        <v>70</v>
      </c>
      <c r="U172" s="43" t="s">
        <v>68</v>
      </c>
      <c r="V172" s="43">
        <v>2</v>
      </c>
      <c r="Y172" s="43" t="s">
        <v>106</v>
      </c>
      <c r="Z172" s="43">
        <v>6001026</v>
      </c>
      <c r="AA172" s="43">
        <v>86</v>
      </c>
      <c r="AB172" s="43" t="s">
        <v>421</v>
      </c>
      <c r="AC172" s="43">
        <v>1</v>
      </c>
      <c r="AD172" s="43">
        <v>1</v>
      </c>
      <c r="AE172" s="43">
        <v>41</v>
      </c>
      <c r="AH172" s="43" t="s">
        <v>422</v>
      </c>
      <c r="AI172" s="43">
        <v>25408006</v>
      </c>
      <c r="AJ172" s="43" t="s">
        <v>213</v>
      </c>
      <c r="AK172" s="43">
        <v>67778</v>
      </c>
      <c r="AL172" s="43" t="s">
        <v>194</v>
      </c>
      <c r="AM172" s="43">
        <v>155</v>
      </c>
      <c r="AN172" s="43" t="s">
        <v>423</v>
      </c>
      <c r="AP172" s="43" t="s">
        <v>424</v>
      </c>
      <c r="AR172" s="43" t="s">
        <v>424</v>
      </c>
      <c r="AS172" s="43" t="s">
        <v>430</v>
      </c>
    </row>
    <row r="173" spans="1:45">
      <c r="A173" s="43">
        <v>4407003</v>
      </c>
      <c r="B173" s="43" t="s">
        <v>16</v>
      </c>
      <c r="D173" s="43">
        <v>2</v>
      </c>
      <c r="E173" s="43">
        <v>94999</v>
      </c>
      <c r="F173" s="44">
        <v>45904</v>
      </c>
      <c r="G173" s="43" t="s">
        <v>416</v>
      </c>
      <c r="H173" s="43" t="s">
        <v>75</v>
      </c>
      <c r="I173" s="43" t="s">
        <v>417</v>
      </c>
      <c r="J173" s="43" t="s">
        <v>7</v>
      </c>
      <c r="K173" s="43" t="s">
        <v>5</v>
      </c>
      <c r="L173" s="43" t="s">
        <v>18</v>
      </c>
      <c r="M173" s="43" t="s">
        <v>418</v>
      </c>
      <c r="N173" s="43" t="s">
        <v>11</v>
      </c>
      <c r="P173" s="43" t="s">
        <v>419</v>
      </c>
      <c r="Q173" s="43" t="s">
        <v>420</v>
      </c>
      <c r="R173" s="43" t="s">
        <v>32</v>
      </c>
      <c r="S173" s="43" t="s">
        <v>70</v>
      </c>
      <c r="U173" s="43" t="s">
        <v>68</v>
      </c>
      <c r="V173" s="43">
        <v>2</v>
      </c>
      <c r="Y173" s="43" t="s">
        <v>106</v>
      </c>
      <c r="Z173" s="43">
        <v>6001027</v>
      </c>
      <c r="AA173" s="43">
        <v>87</v>
      </c>
      <c r="AB173" s="43" t="s">
        <v>421</v>
      </c>
      <c r="AC173" s="43">
        <v>1</v>
      </c>
      <c r="AD173" s="43">
        <v>1</v>
      </c>
      <c r="AE173" s="43">
        <v>2</v>
      </c>
      <c r="AH173" s="43" t="s">
        <v>422</v>
      </c>
      <c r="AI173" s="43">
        <v>25408015</v>
      </c>
      <c r="AJ173" s="43" t="s">
        <v>212</v>
      </c>
      <c r="AK173" s="43">
        <v>69182</v>
      </c>
      <c r="AL173" s="43" t="s">
        <v>425</v>
      </c>
      <c r="AM173" s="43">
        <v>55</v>
      </c>
      <c r="AN173" s="43" t="s">
        <v>423</v>
      </c>
      <c r="AP173" s="43" t="s">
        <v>424</v>
      </c>
      <c r="AR173" s="43" t="s">
        <v>424</v>
      </c>
      <c r="AS173" s="43" t="s">
        <v>430</v>
      </c>
    </row>
    <row r="174" spans="1:45">
      <c r="A174" s="43">
        <v>4407003</v>
      </c>
      <c r="B174" s="43" t="s">
        <v>16</v>
      </c>
      <c r="D174" s="43">
        <v>2</v>
      </c>
      <c r="E174" s="43">
        <v>94999</v>
      </c>
      <c r="F174" s="44">
        <v>45904</v>
      </c>
      <c r="G174" s="43" t="s">
        <v>416</v>
      </c>
      <c r="H174" s="43" t="s">
        <v>75</v>
      </c>
      <c r="I174" s="43" t="s">
        <v>417</v>
      </c>
      <c r="J174" s="43" t="s">
        <v>7</v>
      </c>
      <c r="K174" s="43" t="s">
        <v>5</v>
      </c>
      <c r="L174" s="43" t="s">
        <v>18</v>
      </c>
      <c r="M174" s="43" t="s">
        <v>418</v>
      </c>
      <c r="N174" s="43" t="s">
        <v>11</v>
      </c>
      <c r="P174" s="43" t="s">
        <v>419</v>
      </c>
      <c r="Q174" s="43" t="s">
        <v>420</v>
      </c>
      <c r="R174" s="43" t="s">
        <v>32</v>
      </c>
      <c r="S174" s="43" t="s">
        <v>70</v>
      </c>
      <c r="U174" s="43" t="s">
        <v>68</v>
      </c>
      <c r="V174" s="43">
        <v>2</v>
      </c>
      <c r="Y174" s="43" t="s">
        <v>106</v>
      </c>
      <c r="Z174" s="43">
        <v>6001028</v>
      </c>
      <c r="AA174" s="43">
        <v>88</v>
      </c>
      <c r="AB174" s="43" t="s">
        <v>421</v>
      </c>
      <c r="AC174" s="43">
        <v>1</v>
      </c>
      <c r="AD174" s="43">
        <v>1</v>
      </c>
      <c r="AE174" s="43">
        <v>6</v>
      </c>
      <c r="AH174" s="43" t="s">
        <v>422</v>
      </c>
      <c r="AI174" s="43">
        <v>25408019</v>
      </c>
      <c r="AJ174" s="43" t="s">
        <v>212</v>
      </c>
      <c r="AK174" s="43">
        <v>69182</v>
      </c>
      <c r="AL174" s="43" t="s">
        <v>425</v>
      </c>
      <c r="AM174" s="43">
        <v>80</v>
      </c>
      <c r="AN174" s="43" t="s">
        <v>423</v>
      </c>
      <c r="AP174" s="43" t="s">
        <v>424</v>
      </c>
      <c r="AR174" s="43" t="s">
        <v>424</v>
      </c>
      <c r="AS174" s="43" t="s">
        <v>430</v>
      </c>
    </row>
    <row r="175" spans="1:45">
      <c r="A175" s="43">
        <v>4407003</v>
      </c>
      <c r="B175" s="43" t="s">
        <v>16</v>
      </c>
      <c r="D175" s="43">
        <v>2</v>
      </c>
      <c r="E175" s="43">
        <v>94999</v>
      </c>
      <c r="F175" s="44">
        <v>45904</v>
      </c>
      <c r="G175" s="43" t="s">
        <v>416</v>
      </c>
      <c r="H175" s="43" t="s">
        <v>75</v>
      </c>
      <c r="I175" s="43" t="s">
        <v>417</v>
      </c>
      <c r="J175" s="43" t="s">
        <v>7</v>
      </c>
      <c r="K175" s="43" t="s">
        <v>5</v>
      </c>
      <c r="L175" s="43" t="s">
        <v>18</v>
      </c>
      <c r="M175" s="43" t="s">
        <v>418</v>
      </c>
      <c r="N175" s="43" t="s">
        <v>11</v>
      </c>
      <c r="P175" s="43" t="s">
        <v>419</v>
      </c>
      <c r="Q175" s="43" t="s">
        <v>420</v>
      </c>
      <c r="R175" s="43" t="s">
        <v>32</v>
      </c>
      <c r="S175" s="43" t="s">
        <v>70</v>
      </c>
      <c r="U175" s="43" t="s">
        <v>68</v>
      </c>
      <c r="V175" s="43">
        <v>2</v>
      </c>
      <c r="Y175" s="43" t="s">
        <v>106</v>
      </c>
      <c r="Z175" s="43">
        <v>6001029</v>
      </c>
      <c r="AA175" s="43">
        <v>89</v>
      </c>
      <c r="AB175" s="43" t="s">
        <v>421</v>
      </c>
      <c r="AC175" s="43">
        <v>1</v>
      </c>
      <c r="AD175" s="43">
        <v>1</v>
      </c>
      <c r="AE175" s="43">
        <v>22</v>
      </c>
      <c r="AH175" s="43" t="s">
        <v>422</v>
      </c>
      <c r="AI175" s="43">
        <v>25408020</v>
      </c>
      <c r="AJ175" s="43" t="s">
        <v>213</v>
      </c>
      <c r="AK175" s="43">
        <v>67778</v>
      </c>
      <c r="AL175" s="43" t="s">
        <v>194</v>
      </c>
      <c r="AM175" s="43">
        <v>126</v>
      </c>
      <c r="AN175" s="43" t="s">
        <v>423</v>
      </c>
      <c r="AP175" s="43" t="s">
        <v>424</v>
      </c>
      <c r="AR175" s="43" t="s">
        <v>424</v>
      </c>
      <c r="AS175" s="43" t="s">
        <v>430</v>
      </c>
    </row>
    <row r="176" spans="1:45">
      <c r="A176" s="43">
        <v>4407003</v>
      </c>
      <c r="B176" s="43" t="s">
        <v>16</v>
      </c>
      <c r="D176" s="43">
        <v>2</v>
      </c>
      <c r="E176" s="43">
        <v>94999</v>
      </c>
      <c r="F176" s="44">
        <v>45904</v>
      </c>
      <c r="G176" s="43" t="s">
        <v>416</v>
      </c>
      <c r="H176" s="43" t="s">
        <v>75</v>
      </c>
      <c r="I176" s="43" t="s">
        <v>417</v>
      </c>
      <c r="J176" s="43" t="s">
        <v>7</v>
      </c>
      <c r="K176" s="43" t="s">
        <v>5</v>
      </c>
      <c r="L176" s="43" t="s">
        <v>18</v>
      </c>
      <c r="M176" s="43" t="s">
        <v>418</v>
      </c>
      <c r="N176" s="43" t="s">
        <v>11</v>
      </c>
      <c r="P176" s="43" t="s">
        <v>419</v>
      </c>
      <c r="Q176" s="43" t="s">
        <v>420</v>
      </c>
      <c r="R176" s="43" t="s">
        <v>32</v>
      </c>
      <c r="S176" s="43" t="s">
        <v>70</v>
      </c>
      <c r="U176" s="43" t="s">
        <v>68</v>
      </c>
      <c r="V176" s="43">
        <v>2</v>
      </c>
      <c r="Y176" s="43" t="s">
        <v>106</v>
      </c>
      <c r="Z176" s="43">
        <v>6001030</v>
      </c>
      <c r="AA176" s="43">
        <v>90</v>
      </c>
      <c r="AB176" s="43" t="s">
        <v>421</v>
      </c>
      <c r="AC176" s="43">
        <v>1</v>
      </c>
      <c r="AD176" s="43">
        <v>1</v>
      </c>
      <c r="AE176" s="43">
        <v>146</v>
      </c>
      <c r="AH176" s="43" t="s">
        <v>422</v>
      </c>
      <c r="AI176" s="43">
        <v>25408021</v>
      </c>
      <c r="AJ176" s="43" t="s">
        <v>213</v>
      </c>
      <c r="AK176" s="43">
        <v>67778</v>
      </c>
      <c r="AL176" s="43" t="s">
        <v>194</v>
      </c>
      <c r="AM176" s="43">
        <v>240</v>
      </c>
      <c r="AN176" s="43" t="s">
        <v>423</v>
      </c>
      <c r="AP176" s="43" t="s">
        <v>424</v>
      </c>
      <c r="AR176" s="43" t="s">
        <v>424</v>
      </c>
      <c r="AS176" s="43" t="s">
        <v>430</v>
      </c>
    </row>
    <row r="177" spans="1:45">
      <c r="A177" s="43">
        <v>4407003</v>
      </c>
      <c r="B177" s="43" t="s">
        <v>16</v>
      </c>
      <c r="D177" s="43">
        <v>2</v>
      </c>
      <c r="E177" s="43">
        <v>94999</v>
      </c>
      <c r="F177" s="44">
        <v>45904</v>
      </c>
      <c r="G177" s="43" t="s">
        <v>416</v>
      </c>
      <c r="H177" s="43" t="s">
        <v>75</v>
      </c>
      <c r="I177" s="43" t="s">
        <v>417</v>
      </c>
      <c r="J177" s="43" t="s">
        <v>7</v>
      </c>
      <c r="K177" s="43" t="s">
        <v>5</v>
      </c>
      <c r="L177" s="43" t="s">
        <v>18</v>
      </c>
      <c r="M177" s="43" t="s">
        <v>418</v>
      </c>
      <c r="N177" s="43" t="s">
        <v>11</v>
      </c>
      <c r="P177" s="43" t="s">
        <v>419</v>
      </c>
      <c r="Q177" s="43" t="s">
        <v>420</v>
      </c>
      <c r="R177" s="43" t="s">
        <v>32</v>
      </c>
      <c r="S177" s="43" t="s">
        <v>70</v>
      </c>
      <c r="U177" s="43" t="s">
        <v>68</v>
      </c>
      <c r="V177" s="43">
        <v>2</v>
      </c>
      <c r="Y177" s="43" t="s">
        <v>106</v>
      </c>
      <c r="Z177" s="43">
        <v>6001031</v>
      </c>
      <c r="AA177" s="43">
        <v>91</v>
      </c>
      <c r="AB177" s="43" t="s">
        <v>421</v>
      </c>
      <c r="AC177" s="43">
        <v>1</v>
      </c>
      <c r="AD177" s="43">
        <v>1</v>
      </c>
      <c r="AE177" s="43">
        <v>23</v>
      </c>
      <c r="AH177" s="43" t="s">
        <v>422</v>
      </c>
      <c r="AI177" s="43">
        <v>25408022</v>
      </c>
      <c r="AJ177" s="43" t="s">
        <v>213</v>
      </c>
      <c r="AK177" s="43">
        <v>67778</v>
      </c>
      <c r="AL177" s="43" t="s">
        <v>194</v>
      </c>
      <c r="AM177" s="43">
        <v>125</v>
      </c>
      <c r="AN177" s="43" t="s">
        <v>423</v>
      </c>
      <c r="AP177" s="43" t="s">
        <v>424</v>
      </c>
      <c r="AR177" s="43" t="s">
        <v>424</v>
      </c>
      <c r="AS177" s="43" t="s">
        <v>431</v>
      </c>
    </row>
    <row r="178" spans="1:45">
      <c r="A178" s="43">
        <v>4407003</v>
      </c>
      <c r="B178" s="43" t="s">
        <v>16</v>
      </c>
      <c r="D178" s="43">
        <v>2</v>
      </c>
      <c r="E178" s="43">
        <v>94999</v>
      </c>
      <c r="F178" s="44">
        <v>45904</v>
      </c>
      <c r="G178" s="43" t="s">
        <v>416</v>
      </c>
      <c r="H178" s="43" t="s">
        <v>75</v>
      </c>
      <c r="I178" s="43" t="s">
        <v>417</v>
      </c>
      <c r="J178" s="43" t="s">
        <v>7</v>
      </c>
      <c r="K178" s="43" t="s">
        <v>5</v>
      </c>
      <c r="L178" s="43" t="s">
        <v>18</v>
      </c>
      <c r="M178" s="43" t="s">
        <v>418</v>
      </c>
      <c r="N178" s="43" t="s">
        <v>11</v>
      </c>
      <c r="P178" s="43" t="s">
        <v>419</v>
      </c>
      <c r="Q178" s="43" t="s">
        <v>420</v>
      </c>
      <c r="R178" s="43" t="s">
        <v>32</v>
      </c>
      <c r="S178" s="43" t="s">
        <v>70</v>
      </c>
      <c r="U178" s="43" t="s">
        <v>68</v>
      </c>
      <c r="V178" s="43">
        <v>2</v>
      </c>
      <c r="Y178" s="43" t="s">
        <v>106</v>
      </c>
      <c r="Z178" s="43">
        <v>6001032</v>
      </c>
      <c r="AA178" s="43">
        <v>92</v>
      </c>
      <c r="AB178" s="43" t="s">
        <v>421</v>
      </c>
      <c r="AC178" s="43">
        <v>1</v>
      </c>
      <c r="AD178" s="43">
        <v>1</v>
      </c>
      <c r="AE178" s="43">
        <v>102</v>
      </c>
      <c r="AH178" s="43" t="s">
        <v>422</v>
      </c>
      <c r="AI178" s="43">
        <v>25408023</v>
      </c>
      <c r="AJ178" s="43" t="s">
        <v>213</v>
      </c>
      <c r="AK178" s="43">
        <v>67778</v>
      </c>
      <c r="AL178" s="43" t="s">
        <v>194</v>
      </c>
      <c r="AM178" s="43">
        <v>215</v>
      </c>
      <c r="AN178" s="43" t="s">
        <v>423</v>
      </c>
      <c r="AP178" s="43" t="s">
        <v>424</v>
      </c>
      <c r="AR178" s="43" t="s">
        <v>424</v>
      </c>
      <c r="AS178" s="43" t="s">
        <v>431</v>
      </c>
    </row>
    <row r="179" spans="1:45">
      <c r="A179" s="43">
        <v>4407003</v>
      </c>
      <c r="B179" s="43" t="s">
        <v>16</v>
      </c>
      <c r="D179" s="43">
        <v>2</v>
      </c>
      <c r="E179" s="43">
        <v>94999</v>
      </c>
      <c r="F179" s="44">
        <v>45904</v>
      </c>
      <c r="G179" s="43" t="s">
        <v>416</v>
      </c>
      <c r="H179" s="43" t="s">
        <v>75</v>
      </c>
      <c r="I179" s="43" t="s">
        <v>417</v>
      </c>
      <c r="J179" s="43" t="s">
        <v>7</v>
      </c>
      <c r="K179" s="43" t="s">
        <v>5</v>
      </c>
      <c r="L179" s="43" t="s">
        <v>18</v>
      </c>
      <c r="M179" s="43" t="s">
        <v>418</v>
      </c>
      <c r="N179" s="43" t="s">
        <v>11</v>
      </c>
      <c r="P179" s="43" t="s">
        <v>419</v>
      </c>
      <c r="Q179" s="43" t="s">
        <v>420</v>
      </c>
      <c r="R179" s="43" t="s">
        <v>32</v>
      </c>
      <c r="S179" s="43" t="s">
        <v>70</v>
      </c>
      <c r="U179" s="43" t="s">
        <v>68</v>
      </c>
      <c r="V179" s="43">
        <v>2</v>
      </c>
      <c r="Y179" s="43" t="s">
        <v>106</v>
      </c>
      <c r="Z179" s="43">
        <v>6001033</v>
      </c>
      <c r="AA179" s="43">
        <v>93</v>
      </c>
      <c r="AB179" s="43" t="s">
        <v>421</v>
      </c>
      <c r="AC179" s="43">
        <v>1</v>
      </c>
      <c r="AD179" s="43">
        <v>1</v>
      </c>
      <c r="AE179" s="43">
        <v>75</v>
      </c>
      <c r="AH179" s="43" t="s">
        <v>422</v>
      </c>
      <c r="AI179" s="43">
        <v>25408024</v>
      </c>
      <c r="AJ179" s="43" t="s">
        <v>213</v>
      </c>
      <c r="AK179" s="43">
        <v>67778</v>
      </c>
      <c r="AL179" s="43" t="s">
        <v>194</v>
      </c>
      <c r="AM179" s="43">
        <v>199</v>
      </c>
      <c r="AN179" s="43" t="s">
        <v>423</v>
      </c>
      <c r="AP179" s="43" t="s">
        <v>424</v>
      </c>
      <c r="AR179" s="43" t="s">
        <v>424</v>
      </c>
      <c r="AS179" s="43" t="s">
        <v>431</v>
      </c>
    </row>
    <row r="180" spans="1:45">
      <c r="A180" s="43">
        <v>4407003</v>
      </c>
      <c r="B180" s="43" t="s">
        <v>16</v>
      </c>
      <c r="D180" s="43">
        <v>2</v>
      </c>
      <c r="E180" s="43">
        <v>94999</v>
      </c>
      <c r="F180" s="44">
        <v>45904</v>
      </c>
      <c r="G180" s="43" t="s">
        <v>416</v>
      </c>
      <c r="H180" s="43" t="s">
        <v>75</v>
      </c>
      <c r="I180" s="43" t="s">
        <v>417</v>
      </c>
      <c r="J180" s="43" t="s">
        <v>7</v>
      </c>
      <c r="K180" s="43" t="s">
        <v>5</v>
      </c>
      <c r="L180" s="43" t="s">
        <v>18</v>
      </c>
      <c r="M180" s="43" t="s">
        <v>418</v>
      </c>
      <c r="N180" s="43" t="s">
        <v>11</v>
      </c>
      <c r="P180" s="43" t="s">
        <v>419</v>
      </c>
      <c r="Q180" s="43" t="s">
        <v>420</v>
      </c>
      <c r="R180" s="43" t="s">
        <v>32</v>
      </c>
      <c r="S180" s="43" t="s">
        <v>70</v>
      </c>
      <c r="U180" s="43" t="s">
        <v>68</v>
      </c>
      <c r="V180" s="43">
        <v>2</v>
      </c>
      <c r="Y180" s="43" t="s">
        <v>106</v>
      </c>
      <c r="Z180" s="43">
        <v>6001034</v>
      </c>
      <c r="AA180" s="43">
        <v>94</v>
      </c>
      <c r="AB180" s="43" t="s">
        <v>426</v>
      </c>
      <c r="AC180" s="43">
        <v>1</v>
      </c>
      <c r="AD180" s="43">
        <v>6</v>
      </c>
      <c r="AE180" s="43">
        <v>2</v>
      </c>
      <c r="AF180" s="43">
        <v>32</v>
      </c>
      <c r="AG180" s="43">
        <v>25</v>
      </c>
      <c r="AH180" s="43" t="s">
        <v>422</v>
      </c>
      <c r="AI180" s="43">
        <v>25408575</v>
      </c>
      <c r="AJ180" s="43" t="s">
        <v>212</v>
      </c>
      <c r="AK180" s="43">
        <v>69182</v>
      </c>
      <c r="AL180" s="43" t="s">
        <v>425</v>
      </c>
      <c r="AM180" s="43">
        <v>27</v>
      </c>
      <c r="AN180" s="43" t="s">
        <v>424</v>
      </c>
      <c r="AP180" s="43" t="s">
        <v>424</v>
      </c>
      <c r="AR180" s="43" t="s">
        <v>424</v>
      </c>
      <c r="AS180" s="43" t="s">
        <v>428</v>
      </c>
    </row>
    <row r="181" spans="1:45">
      <c r="A181" s="43">
        <v>4407003</v>
      </c>
      <c r="B181" s="43" t="s">
        <v>16</v>
      </c>
      <c r="D181" s="43">
        <v>2</v>
      </c>
      <c r="E181" s="43">
        <v>94999</v>
      </c>
      <c r="F181" s="44">
        <v>45904</v>
      </c>
      <c r="G181" s="43" t="s">
        <v>416</v>
      </c>
      <c r="H181" s="43" t="s">
        <v>75</v>
      </c>
      <c r="I181" s="43" t="s">
        <v>417</v>
      </c>
      <c r="J181" s="43" t="s">
        <v>7</v>
      </c>
      <c r="K181" s="43" t="s">
        <v>5</v>
      </c>
      <c r="L181" s="43" t="s">
        <v>18</v>
      </c>
      <c r="M181" s="43" t="s">
        <v>418</v>
      </c>
      <c r="N181" s="43" t="s">
        <v>11</v>
      </c>
      <c r="P181" s="43" t="s">
        <v>419</v>
      </c>
      <c r="Q181" s="43" t="s">
        <v>420</v>
      </c>
      <c r="R181" s="43" t="s">
        <v>32</v>
      </c>
      <c r="S181" s="43" t="s">
        <v>70</v>
      </c>
      <c r="U181" s="43" t="s">
        <v>68</v>
      </c>
      <c r="V181" s="43">
        <v>2</v>
      </c>
      <c r="Y181" s="43" t="s">
        <v>106</v>
      </c>
      <c r="Z181" s="43">
        <v>6001035</v>
      </c>
      <c r="AA181" s="43">
        <v>95</v>
      </c>
      <c r="AB181" s="43" t="s">
        <v>426</v>
      </c>
      <c r="AC181" s="43">
        <v>1</v>
      </c>
      <c r="AD181" s="43">
        <v>27</v>
      </c>
      <c r="AE181" s="43">
        <v>81</v>
      </c>
      <c r="AF181" s="43">
        <v>70</v>
      </c>
      <c r="AG181" s="43">
        <v>50</v>
      </c>
      <c r="AH181" s="43" t="s">
        <v>422</v>
      </c>
      <c r="AI181" s="43">
        <v>25408581</v>
      </c>
      <c r="AJ181" s="43" t="s">
        <v>212</v>
      </c>
      <c r="AK181" s="43">
        <v>69182</v>
      </c>
      <c r="AL181" s="43" t="s">
        <v>425</v>
      </c>
      <c r="AM181" s="43">
        <v>50</v>
      </c>
      <c r="AN181" s="43" t="s">
        <v>424</v>
      </c>
      <c r="AP181" s="43" t="s">
        <v>424</v>
      </c>
      <c r="AR181" s="43" t="s">
        <v>424</v>
      </c>
      <c r="AS181" s="43" t="s">
        <v>428</v>
      </c>
    </row>
    <row r="182" spans="1:45">
      <c r="A182" s="43">
        <v>4407003</v>
      </c>
      <c r="B182" s="43" t="s">
        <v>16</v>
      </c>
      <c r="D182" s="43">
        <v>2</v>
      </c>
      <c r="E182" s="43">
        <v>94999</v>
      </c>
      <c r="F182" s="44">
        <v>45904</v>
      </c>
      <c r="G182" s="43" t="s">
        <v>416</v>
      </c>
      <c r="H182" s="43" t="s">
        <v>75</v>
      </c>
      <c r="I182" s="43" t="s">
        <v>417</v>
      </c>
      <c r="J182" s="43" t="s">
        <v>7</v>
      </c>
      <c r="K182" s="43" t="s">
        <v>5</v>
      </c>
      <c r="L182" s="43" t="s">
        <v>18</v>
      </c>
      <c r="M182" s="43" t="s">
        <v>418</v>
      </c>
      <c r="N182" s="43" t="s">
        <v>11</v>
      </c>
      <c r="P182" s="43" t="s">
        <v>419</v>
      </c>
      <c r="Q182" s="43" t="s">
        <v>420</v>
      </c>
      <c r="R182" s="43" t="s">
        <v>32</v>
      </c>
      <c r="S182" s="43" t="s">
        <v>70</v>
      </c>
      <c r="U182" s="43" t="s">
        <v>68</v>
      </c>
      <c r="V182" s="43">
        <v>2</v>
      </c>
      <c r="Y182" s="43" t="s">
        <v>106</v>
      </c>
      <c r="Z182" s="43">
        <v>6001036</v>
      </c>
      <c r="AA182" s="43">
        <v>96</v>
      </c>
      <c r="AB182" s="43" t="s">
        <v>426</v>
      </c>
      <c r="AC182" s="43">
        <v>1</v>
      </c>
      <c r="AD182" s="43">
        <v>4</v>
      </c>
      <c r="AE182" s="43">
        <v>11</v>
      </c>
      <c r="AF182" s="43">
        <v>70</v>
      </c>
      <c r="AG182" s="43">
        <v>50</v>
      </c>
      <c r="AH182" s="43" t="s">
        <v>422</v>
      </c>
      <c r="AI182" s="43">
        <v>25408608</v>
      </c>
      <c r="AJ182" s="43" t="s">
        <v>212</v>
      </c>
      <c r="AK182" s="43">
        <v>69182</v>
      </c>
      <c r="AL182" s="43" t="s">
        <v>425</v>
      </c>
      <c r="AM182" s="43">
        <v>55</v>
      </c>
      <c r="AN182" s="43" t="s">
        <v>424</v>
      </c>
      <c r="AP182" s="43" t="s">
        <v>424</v>
      </c>
      <c r="AR182" s="43" t="s">
        <v>424</v>
      </c>
      <c r="AS182" s="43" t="s">
        <v>429</v>
      </c>
    </row>
    <row r="183" spans="1:45">
      <c r="A183" s="43">
        <v>4407003</v>
      </c>
      <c r="B183" s="43" t="s">
        <v>16</v>
      </c>
      <c r="D183" s="43">
        <v>2</v>
      </c>
      <c r="E183" s="43">
        <v>94999</v>
      </c>
      <c r="F183" s="44">
        <v>45904</v>
      </c>
      <c r="G183" s="43" t="s">
        <v>416</v>
      </c>
      <c r="H183" s="43" t="s">
        <v>75</v>
      </c>
      <c r="I183" s="43" t="s">
        <v>417</v>
      </c>
      <c r="J183" s="43" t="s">
        <v>7</v>
      </c>
      <c r="K183" s="43" t="s">
        <v>5</v>
      </c>
      <c r="L183" s="43" t="s">
        <v>18</v>
      </c>
      <c r="M183" s="43" t="s">
        <v>418</v>
      </c>
      <c r="N183" s="43" t="s">
        <v>11</v>
      </c>
      <c r="P183" s="43" t="s">
        <v>419</v>
      </c>
      <c r="Q183" s="43" t="s">
        <v>420</v>
      </c>
      <c r="R183" s="43" t="s">
        <v>32</v>
      </c>
      <c r="S183" s="43" t="s">
        <v>70</v>
      </c>
      <c r="U183" s="43" t="s">
        <v>68</v>
      </c>
      <c r="V183" s="43">
        <v>2</v>
      </c>
      <c r="Y183" s="43" t="s">
        <v>106</v>
      </c>
      <c r="Z183" s="43">
        <v>6001037</v>
      </c>
      <c r="AA183" s="43">
        <v>97</v>
      </c>
      <c r="AB183" s="43" t="s">
        <v>426</v>
      </c>
      <c r="AC183" s="43">
        <v>1</v>
      </c>
      <c r="AD183" s="43">
        <v>5</v>
      </c>
      <c r="AE183" s="43">
        <v>1</v>
      </c>
      <c r="AF183" s="43">
        <v>35</v>
      </c>
      <c r="AG183" s="43">
        <v>25</v>
      </c>
      <c r="AH183" s="43" t="s">
        <v>422</v>
      </c>
      <c r="AI183" s="43">
        <v>25408612</v>
      </c>
      <c r="AJ183" s="43" t="s">
        <v>212</v>
      </c>
      <c r="AK183" s="43">
        <v>69182</v>
      </c>
      <c r="AL183" s="43" t="s">
        <v>425</v>
      </c>
      <c r="AM183" s="43">
        <v>28</v>
      </c>
      <c r="AN183" s="43" t="s">
        <v>424</v>
      </c>
      <c r="AP183" s="43" t="s">
        <v>424</v>
      </c>
      <c r="AR183" s="43" t="s">
        <v>424</v>
      </c>
      <c r="AS183" s="43" t="s">
        <v>429</v>
      </c>
    </row>
    <row r="184" spans="1:45">
      <c r="A184" s="43">
        <v>4407003</v>
      </c>
      <c r="B184" s="43" t="s">
        <v>16</v>
      </c>
      <c r="D184" s="43">
        <v>2</v>
      </c>
      <c r="E184" s="43">
        <v>94999</v>
      </c>
      <c r="F184" s="44">
        <v>45904</v>
      </c>
      <c r="G184" s="43" t="s">
        <v>416</v>
      </c>
      <c r="H184" s="43" t="s">
        <v>75</v>
      </c>
      <c r="I184" s="43" t="s">
        <v>417</v>
      </c>
      <c r="J184" s="43" t="s">
        <v>7</v>
      </c>
      <c r="K184" s="43" t="s">
        <v>5</v>
      </c>
      <c r="L184" s="43" t="s">
        <v>18</v>
      </c>
      <c r="M184" s="43" t="s">
        <v>418</v>
      </c>
      <c r="N184" s="43" t="s">
        <v>11</v>
      </c>
      <c r="P184" s="43" t="s">
        <v>419</v>
      </c>
      <c r="Q184" s="43" t="s">
        <v>420</v>
      </c>
      <c r="R184" s="43" t="s">
        <v>32</v>
      </c>
      <c r="S184" s="43" t="s">
        <v>70</v>
      </c>
      <c r="U184" s="43" t="s">
        <v>68</v>
      </c>
      <c r="V184" s="43">
        <v>2</v>
      </c>
      <c r="Y184" s="43" t="s">
        <v>106</v>
      </c>
      <c r="Z184" s="43">
        <v>6001038</v>
      </c>
      <c r="AA184" s="43">
        <v>98</v>
      </c>
      <c r="AB184" s="43" t="s">
        <v>426</v>
      </c>
      <c r="AC184" s="43">
        <v>1</v>
      </c>
      <c r="AD184" s="43">
        <v>4</v>
      </c>
      <c r="AE184" s="43">
        <v>28</v>
      </c>
      <c r="AF184" s="43">
        <v>90</v>
      </c>
      <c r="AG184" s="43">
        <v>75</v>
      </c>
      <c r="AH184" s="43" t="s">
        <v>422</v>
      </c>
      <c r="AI184" s="43">
        <v>25408617</v>
      </c>
      <c r="AJ184" s="43" t="s">
        <v>212</v>
      </c>
      <c r="AK184" s="43">
        <v>69182</v>
      </c>
      <c r="AL184" s="43" t="s">
        <v>425</v>
      </c>
      <c r="AM184" s="43">
        <v>88</v>
      </c>
      <c r="AN184" s="43" t="s">
        <v>424</v>
      </c>
      <c r="AP184" s="43" t="s">
        <v>424</v>
      </c>
      <c r="AR184" s="43" t="s">
        <v>424</v>
      </c>
      <c r="AS184" s="43" t="s">
        <v>429</v>
      </c>
    </row>
    <row r="185" spans="1:45">
      <c r="A185" s="43">
        <v>4407003</v>
      </c>
      <c r="B185" s="43" t="s">
        <v>16</v>
      </c>
      <c r="D185" s="43">
        <v>2</v>
      </c>
      <c r="E185" s="43">
        <v>94999</v>
      </c>
      <c r="F185" s="44">
        <v>45904</v>
      </c>
      <c r="G185" s="43" t="s">
        <v>416</v>
      </c>
      <c r="H185" s="43" t="s">
        <v>75</v>
      </c>
      <c r="I185" s="43" t="s">
        <v>417</v>
      </c>
      <c r="J185" s="43" t="s">
        <v>7</v>
      </c>
      <c r="K185" s="43" t="s">
        <v>5</v>
      </c>
      <c r="L185" s="43" t="s">
        <v>18</v>
      </c>
      <c r="M185" s="43" t="s">
        <v>418</v>
      </c>
      <c r="N185" s="43" t="s">
        <v>11</v>
      </c>
      <c r="P185" s="43" t="s">
        <v>419</v>
      </c>
      <c r="Q185" s="43" t="s">
        <v>420</v>
      </c>
      <c r="R185" s="43" t="s">
        <v>32</v>
      </c>
      <c r="S185" s="43" t="s">
        <v>70</v>
      </c>
      <c r="U185" s="43" t="s">
        <v>68</v>
      </c>
      <c r="V185" s="43">
        <v>2</v>
      </c>
      <c r="Y185" s="43" t="s">
        <v>106</v>
      </c>
      <c r="Z185" s="43">
        <v>6001039</v>
      </c>
      <c r="AA185" s="43">
        <v>99</v>
      </c>
      <c r="AB185" s="43" t="s">
        <v>426</v>
      </c>
      <c r="AC185" s="43">
        <v>1</v>
      </c>
      <c r="AD185" s="43">
        <v>3</v>
      </c>
      <c r="AE185" s="43">
        <v>1</v>
      </c>
      <c r="AF185" s="43">
        <v>30</v>
      </c>
      <c r="AG185" s="43">
        <v>25</v>
      </c>
      <c r="AH185" s="43" t="s">
        <v>422</v>
      </c>
      <c r="AI185" s="43">
        <v>25408621</v>
      </c>
      <c r="AJ185" s="43" t="s">
        <v>212</v>
      </c>
      <c r="AK185" s="43">
        <v>69182</v>
      </c>
      <c r="AL185" s="43" t="s">
        <v>425</v>
      </c>
      <c r="AM185" s="43">
        <v>25</v>
      </c>
      <c r="AN185" s="43" t="s">
        <v>424</v>
      </c>
      <c r="AP185" s="43" t="s">
        <v>424</v>
      </c>
      <c r="AR185" s="43" t="s">
        <v>424</v>
      </c>
      <c r="AS185" s="43" t="s">
        <v>430</v>
      </c>
    </row>
    <row r="186" spans="1:45">
      <c r="A186" s="43">
        <v>4407003</v>
      </c>
      <c r="B186" s="43" t="s">
        <v>16</v>
      </c>
      <c r="D186" s="43">
        <v>2</v>
      </c>
      <c r="E186" s="43">
        <v>94999</v>
      </c>
      <c r="F186" s="44">
        <v>45904</v>
      </c>
      <c r="G186" s="43" t="s">
        <v>416</v>
      </c>
      <c r="H186" s="43" t="s">
        <v>75</v>
      </c>
      <c r="I186" s="43" t="s">
        <v>417</v>
      </c>
      <c r="J186" s="43" t="s">
        <v>7</v>
      </c>
      <c r="K186" s="43" t="s">
        <v>5</v>
      </c>
      <c r="L186" s="43" t="s">
        <v>18</v>
      </c>
      <c r="M186" s="43" t="s">
        <v>418</v>
      </c>
      <c r="N186" s="43" t="s">
        <v>11</v>
      </c>
      <c r="P186" s="43" t="s">
        <v>419</v>
      </c>
      <c r="Q186" s="43" t="s">
        <v>420</v>
      </c>
      <c r="R186" s="43" t="s">
        <v>32</v>
      </c>
      <c r="S186" s="43" t="s">
        <v>70</v>
      </c>
      <c r="U186" s="43" t="s">
        <v>68</v>
      </c>
      <c r="V186" s="43">
        <v>2</v>
      </c>
      <c r="Y186" s="43" t="s">
        <v>106</v>
      </c>
      <c r="Z186" s="43">
        <v>6001040</v>
      </c>
      <c r="AA186" s="43">
        <v>100</v>
      </c>
      <c r="AB186" s="43" t="s">
        <v>427</v>
      </c>
      <c r="AC186" s="43">
        <v>1</v>
      </c>
      <c r="AD186" s="43">
        <v>10</v>
      </c>
      <c r="AE186" s="43">
        <v>78</v>
      </c>
      <c r="AH186" s="43" t="s">
        <v>422</v>
      </c>
      <c r="AI186" s="43">
        <v>25408025</v>
      </c>
      <c r="AJ186" s="43" t="s">
        <v>212</v>
      </c>
      <c r="AK186" s="43">
        <v>69182</v>
      </c>
      <c r="AL186" s="43" t="s">
        <v>425</v>
      </c>
      <c r="AM186" s="43">
        <v>76</v>
      </c>
      <c r="AN186" s="43" t="s">
        <v>423</v>
      </c>
      <c r="AP186" s="43" t="s">
        <v>424</v>
      </c>
      <c r="AR186" s="43" t="s">
        <v>424</v>
      </c>
      <c r="AS186" s="43" t="s">
        <v>428</v>
      </c>
    </row>
    <row r="187" spans="1:45">
      <c r="A187" s="43">
        <v>4407003</v>
      </c>
      <c r="B187" s="43" t="s">
        <v>16</v>
      </c>
      <c r="D187" s="43">
        <v>2</v>
      </c>
      <c r="E187" s="43">
        <v>94999</v>
      </c>
      <c r="F187" s="44">
        <v>45904</v>
      </c>
      <c r="G187" s="43" t="s">
        <v>416</v>
      </c>
      <c r="H187" s="43" t="s">
        <v>75</v>
      </c>
      <c r="I187" s="43" t="s">
        <v>417</v>
      </c>
      <c r="J187" s="43" t="s">
        <v>7</v>
      </c>
      <c r="K187" s="43" t="s">
        <v>5</v>
      </c>
      <c r="L187" s="43" t="s">
        <v>18</v>
      </c>
      <c r="M187" s="43" t="s">
        <v>418</v>
      </c>
      <c r="N187" s="43" t="s">
        <v>11</v>
      </c>
      <c r="P187" s="43" t="s">
        <v>419</v>
      </c>
      <c r="Q187" s="43" t="s">
        <v>420</v>
      </c>
      <c r="R187" s="43" t="s">
        <v>32</v>
      </c>
      <c r="S187" s="43" t="s">
        <v>70</v>
      </c>
      <c r="U187" s="43" t="s">
        <v>68</v>
      </c>
      <c r="V187" s="43">
        <v>2</v>
      </c>
      <c r="Y187" s="43" t="s">
        <v>106</v>
      </c>
      <c r="Z187" s="43">
        <v>6001040</v>
      </c>
      <c r="AA187" s="43">
        <v>100</v>
      </c>
      <c r="AB187" s="43" t="s">
        <v>427</v>
      </c>
      <c r="AC187" s="43">
        <v>1</v>
      </c>
      <c r="AH187" s="43" t="s">
        <v>422</v>
      </c>
      <c r="AI187" s="43">
        <v>25408026</v>
      </c>
      <c r="AJ187" s="43" t="s">
        <v>212</v>
      </c>
      <c r="AK187" s="43">
        <v>69182</v>
      </c>
      <c r="AL187" s="43" t="s">
        <v>425</v>
      </c>
      <c r="AM187" s="43">
        <v>95</v>
      </c>
      <c r="AN187" s="43" t="s">
        <v>423</v>
      </c>
      <c r="AP187" s="43" t="s">
        <v>424</v>
      </c>
      <c r="AR187" s="43" t="s">
        <v>424</v>
      </c>
      <c r="AS187" s="43" t="s">
        <v>428</v>
      </c>
    </row>
    <row r="188" spans="1:45">
      <c r="A188" s="43">
        <v>4407003</v>
      </c>
      <c r="B188" s="43" t="s">
        <v>16</v>
      </c>
      <c r="D188" s="43">
        <v>2</v>
      </c>
      <c r="E188" s="43">
        <v>94999</v>
      </c>
      <c r="F188" s="44">
        <v>45904</v>
      </c>
      <c r="G188" s="43" t="s">
        <v>416</v>
      </c>
      <c r="H188" s="43" t="s">
        <v>75</v>
      </c>
      <c r="I188" s="43" t="s">
        <v>417</v>
      </c>
      <c r="J188" s="43" t="s">
        <v>7</v>
      </c>
      <c r="K188" s="43" t="s">
        <v>5</v>
      </c>
      <c r="L188" s="43" t="s">
        <v>18</v>
      </c>
      <c r="M188" s="43" t="s">
        <v>418</v>
      </c>
      <c r="N188" s="43" t="s">
        <v>11</v>
      </c>
      <c r="P188" s="43" t="s">
        <v>419</v>
      </c>
      <c r="Q188" s="43" t="s">
        <v>420</v>
      </c>
      <c r="R188" s="43" t="s">
        <v>32</v>
      </c>
      <c r="S188" s="43" t="s">
        <v>70</v>
      </c>
      <c r="U188" s="43" t="s">
        <v>68</v>
      </c>
      <c r="V188" s="43">
        <v>2</v>
      </c>
      <c r="Y188" s="43" t="s">
        <v>106</v>
      </c>
      <c r="Z188" s="43">
        <v>6001040</v>
      </c>
      <c r="AA188" s="43">
        <v>100</v>
      </c>
      <c r="AB188" s="43" t="s">
        <v>427</v>
      </c>
      <c r="AC188" s="43">
        <v>1</v>
      </c>
      <c r="AH188" s="43" t="s">
        <v>422</v>
      </c>
      <c r="AI188" s="43">
        <v>25408027</v>
      </c>
      <c r="AJ188" s="43" t="s">
        <v>212</v>
      </c>
      <c r="AK188" s="43">
        <v>69182</v>
      </c>
      <c r="AL188" s="43" t="s">
        <v>425</v>
      </c>
      <c r="AM188" s="43">
        <v>81</v>
      </c>
      <c r="AN188" s="43" t="s">
        <v>423</v>
      </c>
      <c r="AP188" s="43" t="s">
        <v>424</v>
      </c>
      <c r="AR188" s="43" t="s">
        <v>424</v>
      </c>
      <c r="AS188" s="43" t="s">
        <v>428</v>
      </c>
    </row>
    <row r="189" spans="1:45">
      <c r="A189" s="43">
        <v>4407003</v>
      </c>
      <c r="B189" s="43" t="s">
        <v>16</v>
      </c>
      <c r="D189" s="43">
        <v>2</v>
      </c>
      <c r="E189" s="43">
        <v>94999</v>
      </c>
      <c r="F189" s="44">
        <v>45904</v>
      </c>
      <c r="G189" s="43" t="s">
        <v>416</v>
      </c>
      <c r="H189" s="43" t="s">
        <v>75</v>
      </c>
      <c r="I189" s="43" t="s">
        <v>417</v>
      </c>
      <c r="J189" s="43" t="s">
        <v>7</v>
      </c>
      <c r="K189" s="43" t="s">
        <v>5</v>
      </c>
      <c r="L189" s="43" t="s">
        <v>18</v>
      </c>
      <c r="M189" s="43" t="s">
        <v>418</v>
      </c>
      <c r="N189" s="43" t="s">
        <v>11</v>
      </c>
      <c r="P189" s="43" t="s">
        <v>419</v>
      </c>
      <c r="Q189" s="43" t="s">
        <v>420</v>
      </c>
      <c r="R189" s="43" t="s">
        <v>32</v>
      </c>
      <c r="S189" s="43" t="s">
        <v>70</v>
      </c>
      <c r="U189" s="43" t="s">
        <v>68</v>
      </c>
      <c r="V189" s="43">
        <v>2</v>
      </c>
      <c r="Y189" s="43" t="s">
        <v>106</v>
      </c>
      <c r="Z189" s="43">
        <v>6001040</v>
      </c>
      <c r="AA189" s="43">
        <v>100</v>
      </c>
      <c r="AB189" s="43" t="s">
        <v>427</v>
      </c>
      <c r="AC189" s="43">
        <v>1</v>
      </c>
      <c r="AH189" s="43" t="s">
        <v>422</v>
      </c>
      <c r="AI189" s="43">
        <v>25408028</v>
      </c>
      <c r="AJ189" s="43" t="s">
        <v>212</v>
      </c>
      <c r="AK189" s="43">
        <v>69182</v>
      </c>
      <c r="AL189" s="43" t="s">
        <v>425</v>
      </c>
      <c r="AM189" s="43">
        <v>80</v>
      </c>
      <c r="AN189" s="43" t="s">
        <v>423</v>
      </c>
      <c r="AP189" s="43" t="s">
        <v>424</v>
      </c>
      <c r="AR189" s="43" t="s">
        <v>424</v>
      </c>
      <c r="AS189" s="43" t="s">
        <v>428</v>
      </c>
    </row>
    <row r="190" spans="1:45">
      <c r="A190" s="43">
        <v>4407003</v>
      </c>
      <c r="B190" s="43" t="s">
        <v>16</v>
      </c>
      <c r="D190" s="43">
        <v>2</v>
      </c>
      <c r="E190" s="43">
        <v>94999</v>
      </c>
      <c r="F190" s="44">
        <v>45904</v>
      </c>
      <c r="G190" s="43" t="s">
        <v>416</v>
      </c>
      <c r="H190" s="43" t="s">
        <v>75</v>
      </c>
      <c r="I190" s="43" t="s">
        <v>417</v>
      </c>
      <c r="J190" s="43" t="s">
        <v>7</v>
      </c>
      <c r="K190" s="43" t="s">
        <v>5</v>
      </c>
      <c r="L190" s="43" t="s">
        <v>18</v>
      </c>
      <c r="M190" s="43" t="s">
        <v>418</v>
      </c>
      <c r="N190" s="43" t="s">
        <v>11</v>
      </c>
      <c r="P190" s="43" t="s">
        <v>419</v>
      </c>
      <c r="Q190" s="43" t="s">
        <v>420</v>
      </c>
      <c r="R190" s="43" t="s">
        <v>32</v>
      </c>
      <c r="S190" s="43" t="s">
        <v>70</v>
      </c>
      <c r="U190" s="43" t="s">
        <v>68</v>
      </c>
      <c r="V190" s="43">
        <v>2</v>
      </c>
      <c r="Y190" s="43" t="s">
        <v>106</v>
      </c>
      <c r="Z190" s="43">
        <v>6001040</v>
      </c>
      <c r="AA190" s="43">
        <v>100</v>
      </c>
      <c r="AB190" s="43" t="s">
        <v>427</v>
      </c>
      <c r="AC190" s="43">
        <v>1</v>
      </c>
      <c r="AH190" s="43" t="s">
        <v>422</v>
      </c>
      <c r="AI190" s="43">
        <v>25408029</v>
      </c>
      <c r="AJ190" s="43" t="s">
        <v>212</v>
      </c>
      <c r="AK190" s="43">
        <v>69182</v>
      </c>
      <c r="AL190" s="43" t="s">
        <v>425</v>
      </c>
      <c r="AM190" s="43">
        <v>88</v>
      </c>
      <c r="AN190" s="43" t="s">
        <v>423</v>
      </c>
      <c r="AP190" s="43" t="s">
        <v>424</v>
      </c>
      <c r="AR190" s="43" t="s">
        <v>424</v>
      </c>
      <c r="AS190" s="43" t="s">
        <v>428</v>
      </c>
    </row>
    <row r="191" spans="1:45">
      <c r="A191" s="43">
        <v>4407003</v>
      </c>
      <c r="B191" s="43" t="s">
        <v>16</v>
      </c>
      <c r="D191" s="43">
        <v>2</v>
      </c>
      <c r="E191" s="43">
        <v>94999</v>
      </c>
      <c r="F191" s="44">
        <v>45904</v>
      </c>
      <c r="G191" s="43" t="s">
        <v>416</v>
      </c>
      <c r="H191" s="43" t="s">
        <v>75</v>
      </c>
      <c r="I191" s="43" t="s">
        <v>417</v>
      </c>
      <c r="J191" s="43" t="s">
        <v>7</v>
      </c>
      <c r="K191" s="43" t="s">
        <v>5</v>
      </c>
      <c r="L191" s="43" t="s">
        <v>18</v>
      </c>
      <c r="M191" s="43" t="s">
        <v>418</v>
      </c>
      <c r="N191" s="43" t="s">
        <v>11</v>
      </c>
      <c r="P191" s="43" t="s">
        <v>419</v>
      </c>
      <c r="Q191" s="43" t="s">
        <v>420</v>
      </c>
      <c r="R191" s="43" t="s">
        <v>32</v>
      </c>
      <c r="S191" s="43" t="s">
        <v>70</v>
      </c>
      <c r="U191" s="43" t="s">
        <v>68</v>
      </c>
      <c r="V191" s="43">
        <v>2</v>
      </c>
      <c r="Y191" s="43" t="s">
        <v>106</v>
      </c>
      <c r="Z191" s="43">
        <v>6001040</v>
      </c>
      <c r="AA191" s="43">
        <v>100</v>
      </c>
      <c r="AB191" s="43" t="s">
        <v>427</v>
      </c>
      <c r="AC191" s="43">
        <v>1</v>
      </c>
      <c r="AH191" s="43" t="s">
        <v>422</v>
      </c>
      <c r="AI191" s="43">
        <v>25408030</v>
      </c>
      <c r="AJ191" s="43" t="s">
        <v>212</v>
      </c>
      <c r="AK191" s="43">
        <v>69182</v>
      </c>
      <c r="AL191" s="43" t="s">
        <v>425</v>
      </c>
      <c r="AM191" s="43">
        <v>89</v>
      </c>
      <c r="AN191" s="43" t="s">
        <v>423</v>
      </c>
      <c r="AP191" s="43" t="s">
        <v>424</v>
      </c>
      <c r="AR191" s="43" t="s">
        <v>424</v>
      </c>
      <c r="AS191" s="43" t="s">
        <v>428</v>
      </c>
    </row>
    <row r="192" spans="1:45">
      <c r="A192" s="43">
        <v>4407003</v>
      </c>
      <c r="B192" s="43" t="s">
        <v>16</v>
      </c>
      <c r="D192" s="43">
        <v>2</v>
      </c>
      <c r="E192" s="43">
        <v>94999</v>
      </c>
      <c r="F192" s="44">
        <v>45904</v>
      </c>
      <c r="G192" s="43" t="s">
        <v>416</v>
      </c>
      <c r="H192" s="43" t="s">
        <v>75</v>
      </c>
      <c r="I192" s="43" t="s">
        <v>417</v>
      </c>
      <c r="J192" s="43" t="s">
        <v>7</v>
      </c>
      <c r="K192" s="43" t="s">
        <v>5</v>
      </c>
      <c r="L192" s="43" t="s">
        <v>18</v>
      </c>
      <c r="M192" s="43" t="s">
        <v>418</v>
      </c>
      <c r="N192" s="43" t="s">
        <v>11</v>
      </c>
      <c r="P192" s="43" t="s">
        <v>419</v>
      </c>
      <c r="Q192" s="43" t="s">
        <v>420</v>
      </c>
      <c r="R192" s="43" t="s">
        <v>32</v>
      </c>
      <c r="S192" s="43" t="s">
        <v>70</v>
      </c>
      <c r="U192" s="43" t="s">
        <v>68</v>
      </c>
      <c r="V192" s="43">
        <v>2</v>
      </c>
      <c r="Y192" s="43" t="s">
        <v>106</v>
      </c>
      <c r="Z192" s="43">
        <v>6001040</v>
      </c>
      <c r="AA192" s="43">
        <v>100</v>
      </c>
      <c r="AB192" s="43" t="s">
        <v>427</v>
      </c>
      <c r="AC192" s="43">
        <v>1</v>
      </c>
      <c r="AH192" s="43" t="s">
        <v>422</v>
      </c>
      <c r="AI192" s="43">
        <v>25408031</v>
      </c>
      <c r="AJ192" s="43" t="s">
        <v>212</v>
      </c>
      <c r="AK192" s="43">
        <v>69182</v>
      </c>
      <c r="AL192" s="43" t="s">
        <v>425</v>
      </c>
      <c r="AM192" s="43">
        <v>85</v>
      </c>
      <c r="AN192" s="43" t="s">
        <v>423</v>
      </c>
      <c r="AP192" s="43" t="s">
        <v>424</v>
      </c>
      <c r="AR192" s="43" t="s">
        <v>424</v>
      </c>
      <c r="AS192" s="43" t="s">
        <v>428</v>
      </c>
    </row>
    <row r="193" spans="1:45">
      <c r="A193" s="43">
        <v>4407003</v>
      </c>
      <c r="B193" s="43" t="s">
        <v>16</v>
      </c>
      <c r="D193" s="43">
        <v>2</v>
      </c>
      <c r="E193" s="43">
        <v>94999</v>
      </c>
      <c r="F193" s="44">
        <v>45904</v>
      </c>
      <c r="G193" s="43" t="s">
        <v>416</v>
      </c>
      <c r="H193" s="43" t="s">
        <v>75</v>
      </c>
      <c r="I193" s="43" t="s">
        <v>417</v>
      </c>
      <c r="J193" s="43" t="s">
        <v>7</v>
      </c>
      <c r="K193" s="43" t="s">
        <v>5</v>
      </c>
      <c r="L193" s="43" t="s">
        <v>18</v>
      </c>
      <c r="M193" s="43" t="s">
        <v>418</v>
      </c>
      <c r="N193" s="43" t="s">
        <v>11</v>
      </c>
      <c r="P193" s="43" t="s">
        <v>419</v>
      </c>
      <c r="Q193" s="43" t="s">
        <v>420</v>
      </c>
      <c r="R193" s="43" t="s">
        <v>32</v>
      </c>
      <c r="S193" s="43" t="s">
        <v>70</v>
      </c>
      <c r="U193" s="43" t="s">
        <v>68</v>
      </c>
      <c r="V193" s="43">
        <v>2</v>
      </c>
      <c r="Y193" s="43" t="s">
        <v>106</v>
      </c>
      <c r="Z193" s="43">
        <v>6001040</v>
      </c>
      <c r="AA193" s="43">
        <v>100</v>
      </c>
      <c r="AB193" s="43" t="s">
        <v>427</v>
      </c>
      <c r="AC193" s="43">
        <v>1</v>
      </c>
      <c r="AH193" s="43" t="s">
        <v>422</v>
      </c>
      <c r="AI193" s="43">
        <v>25408032</v>
      </c>
      <c r="AJ193" s="43" t="s">
        <v>212</v>
      </c>
      <c r="AK193" s="43">
        <v>69182</v>
      </c>
      <c r="AL193" s="43" t="s">
        <v>425</v>
      </c>
      <c r="AM193" s="43">
        <v>79</v>
      </c>
      <c r="AN193" s="43" t="s">
        <v>423</v>
      </c>
      <c r="AP193" s="43" t="s">
        <v>424</v>
      </c>
      <c r="AR193" s="43" t="s">
        <v>424</v>
      </c>
      <c r="AS193" s="43" t="s">
        <v>428</v>
      </c>
    </row>
    <row r="194" spans="1:45">
      <c r="A194" s="43">
        <v>4407003</v>
      </c>
      <c r="B194" s="43" t="s">
        <v>16</v>
      </c>
      <c r="D194" s="43">
        <v>2</v>
      </c>
      <c r="E194" s="43">
        <v>94999</v>
      </c>
      <c r="F194" s="44">
        <v>45904</v>
      </c>
      <c r="G194" s="43" t="s">
        <v>416</v>
      </c>
      <c r="H194" s="43" t="s">
        <v>75</v>
      </c>
      <c r="I194" s="43" t="s">
        <v>417</v>
      </c>
      <c r="J194" s="43" t="s">
        <v>7</v>
      </c>
      <c r="K194" s="43" t="s">
        <v>5</v>
      </c>
      <c r="L194" s="43" t="s">
        <v>18</v>
      </c>
      <c r="M194" s="43" t="s">
        <v>418</v>
      </c>
      <c r="N194" s="43" t="s">
        <v>11</v>
      </c>
      <c r="P194" s="43" t="s">
        <v>419</v>
      </c>
      <c r="Q194" s="43" t="s">
        <v>420</v>
      </c>
      <c r="R194" s="43" t="s">
        <v>32</v>
      </c>
      <c r="S194" s="43" t="s">
        <v>70</v>
      </c>
      <c r="U194" s="43" t="s">
        <v>68</v>
      </c>
      <c r="V194" s="43">
        <v>2</v>
      </c>
      <c r="Y194" s="43" t="s">
        <v>106</v>
      </c>
      <c r="Z194" s="43">
        <v>6001040</v>
      </c>
      <c r="AA194" s="43">
        <v>100</v>
      </c>
      <c r="AB194" s="43" t="s">
        <v>427</v>
      </c>
      <c r="AC194" s="43">
        <v>1</v>
      </c>
      <c r="AH194" s="43" t="s">
        <v>422</v>
      </c>
      <c r="AI194" s="43">
        <v>25408033</v>
      </c>
      <c r="AJ194" s="43" t="s">
        <v>212</v>
      </c>
      <c r="AK194" s="43">
        <v>69182</v>
      </c>
      <c r="AL194" s="43" t="s">
        <v>425</v>
      </c>
      <c r="AM194" s="43">
        <v>83</v>
      </c>
      <c r="AN194" s="43" t="s">
        <v>423</v>
      </c>
      <c r="AP194" s="43" t="s">
        <v>424</v>
      </c>
      <c r="AR194" s="43" t="s">
        <v>424</v>
      </c>
      <c r="AS194" s="43" t="s">
        <v>428</v>
      </c>
    </row>
    <row r="195" spans="1:45">
      <c r="A195" s="43">
        <v>4407003</v>
      </c>
      <c r="B195" s="43" t="s">
        <v>16</v>
      </c>
      <c r="D195" s="43">
        <v>2</v>
      </c>
      <c r="E195" s="43">
        <v>94999</v>
      </c>
      <c r="F195" s="44">
        <v>45904</v>
      </c>
      <c r="G195" s="43" t="s">
        <v>416</v>
      </c>
      <c r="H195" s="43" t="s">
        <v>75</v>
      </c>
      <c r="I195" s="43" t="s">
        <v>417</v>
      </c>
      <c r="J195" s="43" t="s">
        <v>7</v>
      </c>
      <c r="K195" s="43" t="s">
        <v>5</v>
      </c>
      <c r="L195" s="43" t="s">
        <v>18</v>
      </c>
      <c r="M195" s="43" t="s">
        <v>418</v>
      </c>
      <c r="N195" s="43" t="s">
        <v>11</v>
      </c>
      <c r="P195" s="43" t="s">
        <v>419</v>
      </c>
      <c r="Q195" s="43" t="s">
        <v>420</v>
      </c>
      <c r="R195" s="43" t="s">
        <v>32</v>
      </c>
      <c r="S195" s="43" t="s">
        <v>70</v>
      </c>
      <c r="U195" s="43" t="s">
        <v>68</v>
      </c>
      <c r="V195" s="43">
        <v>2</v>
      </c>
      <c r="Y195" s="43" t="s">
        <v>106</v>
      </c>
      <c r="Z195" s="43">
        <v>6001040</v>
      </c>
      <c r="AA195" s="43">
        <v>100</v>
      </c>
      <c r="AB195" s="43" t="s">
        <v>427</v>
      </c>
      <c r="AC195" s="43">
        <v>1</v>
      </c>
      <c r="AH195" s="43" t="s">
        <v>422</v>
      </c>
      <c r="AI195" s="43">
        <v>25408034</v>
      </c>
      <c r="AJ195" s="43" t="s">
        <v>212</v>
      </c>
      <c r="AK195" s="43">
        <v>69182</v>
      </c>
      <c r="AL195" s="43" t="s">
        <v>425</v>
      </c>
      <c r="AM195" s="43">
        <v>74</v>
      </c>
      <c r="AN195" s="43" t="s">
        <v>423</v>
      </c>
      <c r="AP195" s="43" t="s">
        <v>424</v>
      </c>
      <c r="AR195" s="43" t="s">
        <v>424</v>
      </c>
      <c r="AS195" s="43" t="s">
        <v>428</v>
      </c>
    </row>
    <row r="196" spans="1:45">
      <c r="A196" s="43">
        <v>4407003</v>
      </c>
      <c r="B196" s="43" t="s">
        <v>16</v>
      </c>
      <c r="D196" s="43">
        <v>2</v>
      </c>
      <c r="E196" s="43">
        <v>94999</v>
      </c>
      <c r="F196" s="44">
        <v>45904</v>
      </c>
      <c r="G196" s="43" t="s">
        <v>416</v>
      </c>
      <c r="H196" s="43" t="s">
        <v>75</v>
      </c>
      <c r="I196" s="43" t="s">
        <v>417</v>
      </c>
      <c r="J196" s="43" t="s">
        <v>7</v>
      </c>
      <c r="K196" s="43" t="s">
        <v>5</v>
      </c>
      <c r="L196" s="43" t="s">
        <v>18</v>
      </c>
      <c r="M196" s="43" t="s">
        <v>418</v>
      </c>
      <c r="N196" s="43" t="s">
        <v>11</v>
      </c>
      <c r="P196" s="43" t="s">
        <v>419</v>
      </c>
      <c r="Q196" s="43" t="s">
        <v>420</v>
      </c>
      <c r="R196" s="43" t="s">
        <v>32</v>
      </c>
      <c r="S196" s="43" t="s">
        <v>70</v>
      </c>
      <c r="U196" s="43" t="s">
        <v>68</v>
      </c>
      <c r="V196" s="43">
        <v>2</v>
      </c>
      <c r="Y196" s="43" t="s">
        <v>106</v>
      </c>
      <c r="Z196" s="43">
        <v>6001041</v>
      </c>
      <c r="AA196" s="43">
        <v>101</v>
      </c>
      <c r="AB196" s="43" t="s">
        <v>427</v>
      </c>
      <c r="AC196" s="43">
        <v>1</v>
      </c>
      <c r="AD196" s="43">
        <v>12</v>
      </c>
      <c r="AE196" s="43">
        <v>38</v>
      </c>
      <c r="AH196" s="43" t="s">
        <v>422</v>
      </c>
      <c r="AI196" s="43">
        <v>25408035</v>
      </c>
      <c r="AJ196" s="43" t="s">
        <v>212</v>
      </c>
      <c r="AK196" s="43">
        <v>69182</v>
      </c>
      <c r="AL196" s="43" t="s">
        <v>425</v>
      </c>
      <c r="AM196" s="43">
        <v>61</v>
      </c>
      <c r="AN196" s="43" t="s">
        <v>423</v>
      </c>
      <c r="AP196" s="43" t="s">
        <v>424</v>
      </c>
      <c r="AR196" s="43" t="s">
        <v>424</v>
      </c>
      <c r="AS196" s="43" t="s">
        <v>428</v>
      </c>
    </row>
    <row r="197" spans="1:45">
      <c r="A197" s="43">
        <v>4407003</v>
      </c>
      <c r="B197" s="43" t="s">
        <v>16</v>
      </c>
      <c r="D197" s="43">
        <v>2</v>
      </c>
      <c r="E197" s="43">
        <v>94999</v>
      </c>
      <c r="F197" s="44">
        <v>45904</v>
      </c>
      <c r="G197" s="43" t="s">
        <v>416</v>
      </c>
      <c r="H197" s="43" t="s">
        <v>75</v>
      </c>
      <c r="I197" s="43" t="s">
        <v>417</v>
      </c>
      <c r="J197" s="43" t="s">
        <v>7</v>
      </c>
      <c r="K197" s="43" t="s">
        <v>5</v>
      </c>
      <c r="L197" s="43" t="s">
        <v>18</v>
      </c>
      <c r="M197" s="43" t="s">
        <v>418</v>
      </c>
      <c r="N197" s="43" t="s">
        <v>11</v>
      </c>
      <c r="P197" s="43" t="s">
        <v>419</v>
      </c>
      <c r="Q197" s="43" t="s">
        <v>420</v>
      </c>
      <c r="R197" s="43" t="s">
        <v>32</v>
      </c>
      <c r="S197" s="43" t="s">
        <v>70</v>
      </c>
      <c r="U197" s="43" t="s">
        <v>68</v>
      </c>
      <c r="V197" s="43">
        <v>2</v>
      </c>
      <c r="Y197" s="43" t="s">
        <v>106</v>
      </c>
      <c r="Z197" s="43">
        <v>6001041</v>
      </c>
      <c r="AA197" s="43">
        <v>101</v>
      </c>
      <c r="AB197" s="43" t="s">
        <v>427</v>
      </c>
      <c r="AC197" s="43">
        <v>1</v>
      </c>
      <c r="AH197" s="43" t="s">
        <v>422</v>
      </c>
      <c r="AI197" s="43">
        <v>25408036</v>
      </c>
      <c r="AJ197" s="43" t="s">
        <v>212</v>
      </c>
      <c r="AK197" s="43">
        <v>69182</v>
      </c>
      <c r="AL197" s="43" t="s">
        <v>425</v>
      </c>
      <c r="AM197" s="43">
        <v>70</v>
      </c>
      <c r="AN197" s="43" t="s">
        <v>423</v>
      </c>
      <c r="AP197" s="43" t="s">
        <v>424</v>
      </c>
      <c r="AR197" s="43" t="s">
        <v>424</v>
      </c>
      <c r="AS197" s="43" t="s">
        <v>428</v>
      </c>
    </row>
    <row r="198" spans="1:45">
      <c r="A198" s="43">
        <v>4407003</v>
      </c>
      <c r="B198" s="43" t="s">
        <v>16</v>
      </c>
      <c r="D198" s="43">
        <v>2</v>
      </c>
      <c r="E198" s="43">
        <v>94999</v>
      </c>
      <c r="F198" s="44">
        <v>45904</v>
      </c>
      <c r="G198" s="43" t="s">
        <v>416</v>
      </c>
      <c r="H198" s="43" t="s">
        <v>75</v>
      </c>
      <c r="I198" s="43" t="s">
        <v>417</v>
      </c>
      <c r="J198" s="43" t="s">
        <v>7</v>
      </c>
      <c r="K198" s="43" t="s">
        <v>5</v>
      </c>
      <c r="L198" s="43" t="s">
        <v>18</v>
      </c>
      <c r="M198" s="43" t="s">
        <v>418</v>
      </c>
      <c r="N198" s="43" t="s">
        <v>11</v>
      </c>
      <c r="P198" s="43" t="s">
        <v>419</v>
      </c>
      <c r="Q198" s="43" t="s">
        <v>420</v>
      </c>
      <c r="R198" s="43" t="s">
        <v>32</v>
      </c>
      <c r="S198" s="43" t="s">
        <v>70</v>
      </c>
      <c r="U198" s="43" t="s">
        <v>68</v>
      </c>
      <c r="V198" s="43">
        <v>2</v>
      </c>
      <c r="Y198" s="43" t="s">
        <v>106</v>
      </c>
      <c r="Z198" s="43">
        <v>6001041</v>
      </c>
      <c r="AA198" s="43">
        <v>101</v>
      </c>
      <c r="AB198" s="43" t="s">
        <v>427</v>
      </c>
      <c r="AC198" s="43">
        <v>1</v>
      </c>
      <c r="AH198" s="43" t="s">
        <v>422</v>
      </c>
      <c r="AI198" s="43">
        <v>25408037</v>
      </c>
      <c r="AJ198" s="43" t="s">
        <v>212</v>
      </c>
      <c r="AK198" s="43">
        <v>69182</v>
      </c>
      <c r="AL198" s="43" t="s">
        <v>425</v>
      </c>
      <c r="AM198" s="43">
        <v>60</v>
      </c>
      <c r="AN198" s="43" t="s">
        <v>423</v>
      </c>
      <c r="AP198" s="43" t="s">
        <v>424</v>
      </c>
      <c r="AR198" s="43" t="s">
        <v>424</v>
      </c>
      <c r="AS198" s="43" t="s">
        <v>428</v>
      </c>
    </row>
    <row r="199" spans="1:45">
      <c r="A199" s="43">
        <v>4407003</v>
      </c>
      <c r="B199" s="43" t="s">
        <v>16</v>
      </c>
      <c r="D199" s="43">
        <v>2</v>
      </c>
      <c r="E199" s="43">
        <v>94999</v>
      </c>
      <c r="F199" s="44">
        <v>45904</v>
      </c>
      <c r="G199" s="43" t="s">
        <v>416</v>
      </c>
      <c r="H199" s="43" t="s">
        <v>75</v>
      </c>
      <c r="I199" s="43" t="s">
        <v>417</v>
      </c>
      <c r="J199" s="43" t="s">
        <v>7</v>
      </c>
      <c r="K199" s="43" t="s">
        <v>5</v>
      </c>
      <c r="L199" s="43" t="s">
        <v>18</v>
      </c>
      <c r="M199" s="43" t="s">
        <v>418</v>
      </c>
      <c r="N199" s="43" t="s">
        <v>11</v>
      </c>
      <c r="P199" s="43" t="s">
        <v>419</v>
      </c>
      <c r="Q199" s="43" t="s">
        <v>420</v>
      </c>
      <c r="R199" s="43" t="s">
        <v>32</v>
      </c>
      <c r="S199" s="43" t="s">
        <v>70</v>
      </c>
      <c r="U199" s="43" t="s">
        <v>68</v>
      </c>
      <c r="V199" s="43">
        <v>2</v>
      </c>
      <c r="Y199" s="43" t="s">
        <v>106</v>
      </c>
      <c r="Z199" s="43">
        <v>6001041</v>
      </c>
      <c r="AA199" s="43">
        <v>101</v>
      </c>
      <c r="AB199" s="43" t="s">
        <v>427</v>
      </c>
      <c r="AC199" s="43">
        <v>1</v>
      </c>
      <c r="AH199" s="43" t="s">
        <v>422</v>
      </c>
      <c r="AI199" s="43">
        <v>25408038</v>
      </c>
      <c r="AJ199" s="43" t="s">
        <v>212</v>
      </c>
      <c r="AK199" s="43">
        <v>69182</v>
      </c>
      <c r="AL199" s="43" t="s">
        <v>425</v>
      </c>
      <c r="AM199" s="43">
        <v>75</v>
      </c>
      <c r="AN199" s="43" t="s">
        <v>423</v>
      </c>
      <c r="AP199" s="43" t="s">
        <v>424</v>
      </c>
      <c r="AR199" s="43" t="s">
        <v>424</v>
      </c>
      <c r="AS199" s="43" t="s">
        <v>428</v>
      </c>
    </row>
    <row r="200" spans="1:45">
      <c r="A200" s="43">
        <v>4407003</v>
      </c>
      <c r="B200" s="43" t="s">
        <v>16</v>
      </c>
      <c r="D200" s="43">
        <v>2</v>
      </c>
      <c r="E200" s="43">
        <v>94999</v>
      </c>
      <c r="F200" s="44">
        <v>45904</v>
      </c>
      <c r="G200" s="43" t="s">
        <v>416</v>
      </c>
      <c r="H200" s="43" t="s">
        <v>75</v>
      </c>
      <c r="I200" s="43" t="s">
        <v>417</v>
      </c>
      <c r="J200" s="43" t="s">
        <v>7</v>
      </c>
      <c r="K200" s="43" t="s">
        <v>5</v>
      </c>
      <c r="L200" s="43" t="s">
        <v>18</v>
      </c>
      <c r="M200" s="43" t="s">
        <v>418</v>
      </c>
      <c r="N200" s="43" t="s">
        <v>11</v>
      </c>
      <c r="P200" s="43" t="s">
        <v>419</v>
      </c>
      <c r="Q200" s="43" t="s">
        <v>420</v>
      </c>
      <c r="R200" s="43" t="s">
        <v>32</v>
      </c>
      <c r="S200" s="43" t="s">
        <v>70</v>
      </c>
      <c r="U200" s="43" t="s">
        <v>68</v>
      </c>
      <c r="V200" s="43">
        <v>2</v>
      </c>
      <c r="Y200" s="43" t="s">
        <v>106</v>
      </c>
      <c r="Z200" s="43">
        <v>6001041</v>
      </c>
      <c r="AA200" s="43">
        <v>101</v>
      </c>
      <c r="AB200" s="43" t="s">
        <v>427</v>
      </c>
      <c r="AC200" s="43">
        <v>1</v>
      </c>
      <c r="AH200" s="43" t="s">
        <v>422</v>
      </c>
      <c r="AI200" s="43">
        <v>25408039</v>
      </c>
      <c r="AJ200" s="43" t="s">
        <v>212</v>
      </c>
      <c r="AK200" s="43">
        <v>69182</v>
      </c>
      <c r="AL200" s="43" t="s">
        <v>425</v>
      </c>
      <c r="AM200" s="43">
        <v>70</v>
      </c>
      <c r="AN200" s="43" t="s">
        <v>423</v>
      </c>
      <c r="AP200" s="43" t="s">
        <v>424</v>
      </c>
      <c r="AR200" s="43" t="s">
        <v>424</v>
      </c>
      <c r="AS200" s="43" t="s">
        <v>428</v>
      </c>
    </row>
    <row r="201" spans="1:45">
      <c r="A201" s="43">
        <v>4407003</v>
      </c>
      <c r="B201" s="43" t="s">
        <v>16</v>
      </c>
      <c r="D201" s="43">
        <v>2</v>
      </c>
      <c r="E201" s="43">
        <v>94999</v>
      </c>
      <c r="F201" s="44">
        <v>45904</v>
      </c>
      <c r="G201" s="43" t="s">
        <v>416</v>
      </c>
      <c r="H201" s="43" t="s">
        <v>75</v>
      </c>
      <c r="I201" s="43" t="s">
        <v>417</v>
      </c>
      <c r="J201" s="43" t="s">
        <v>7</v>
      </c>
      <c r="K201" s="43" t="s">
        <v>5</v>
      </c>
      <c r="L201" s="43" t="s">
        <v>18</v>
      </c>
      <c r="M201" s="43" t="s">
        <v>418</v>
      </c>
      <c r="N201" s="43" t="s">
        <v>11</v>
      </c>
      <c r="P201" s="43" t="s">
        <v>419</v>
      </c>
      <c r="Q201" s="43" t="s">
        <v>420</v>
      </c>
      <c r="R201" s="43" t="s">
        <v>32</v>
      </c>
      <c r="S201" s="43" t="s">
        <v>70</v>
      </c>
      <c r="U201" s="43" t="s">
        <v>68</v>
      </c>
      <c r="V201" s="43">
        <v>2</v>
      </c>
      <c r="Y201" s="43" t="s">
        <v>106</v>
      </c>
      <c r="Z201" s="43">
        <v>6001041</v>
      </c>
      <c r="AA201" s="43">
        <v>101</v>
      </c>
      <c r="AB201" s="43" t="s">
        <v>427</v>
      </c>
      <c r="AC201" s="43">
        <v>1</v>
      </c>
      <c r="AH201" s="43" t="s">
        <v>422</v>
      </c>
      <c r="AI201" s="43">
        <v>25408040</v>
      </c>
      <c r="AJ201" s="43" t="s">
        <v>212</v>
      </c>
      <c r="AK201" s="43">
        <v>69182</v>
      </c>
      <c r="AL201" s="43" t="s">
        <v>425</v>
      </c>
      <c r="AM201" s="43">
        <v>70</v>
      </c>
      <c r="AN201" s="43" t="s">
        <v>423</v>
      </c>
      <c r="AP201" s="43" t="s">
        <v>424</v>
      </c>
      <c r="AR201" s="43" t="s">
        <v>424</v>
      </c>
      <c r="AS201" s="43" t="s">
        <v>428</v>
      </c>
    </row>
    <row r="202" spans="1:45">
      <c r="A202" s="43">
        <v>4407003</v>
      </c>
      <c r="B202" s="43" t="s">
        <v>16</v>
      </c>
      <c r="D202" s="43">
        <v>2</v>
      </c>
      <c r="E202" s="43">
        <v>94999</v>
      </c>
      <c r="F202" s="44">
        <v>45904</v>
      </c>
      <c r="G202" s="43" t="s">
        <v>416</v>
      </c>
      <c r="H202" s="43" t="s">
        <v>75</v>
      </c>
      <c r="I202" s="43" t="s">
        <v>417</v>
      </c>
      <c r="J202" s="43" t="s">
        <v>7</v>
      </c>
      <c r="K202" s="43" t="s">
        <v>5</v>
      </c>
      <c r="L202" s="43" t="s">
        <v>18</v>
      </c>
      <c r="M202" s="43" t="s">
        <v>418</v>
      </c>
      <c r="N202" s="43" t="s">
        <v>11</v>
      </c>
      <c r="P202" s="43" t="s">
        <v>419</v>
      </c>
      <c r="Q202" s="43" t="s">
        <v>420</v>
      </c>
      <c r="R202" s="43" t="s">
        <v>32</v>
      </c>
      <c r="S202" s="43" t="s">
        <v>70</v>
      </c>
      <c r="U202" s="43" t="s">
        <v>68</v>
      </c>
      <c r="V202" s="43">
        <v>2</v>
      </c>
      <c r="Y202" s="43" t="s">
        <v>106</v>
      </c>
      <c r="Z202" s="43">
        <v>6001041</v>
      </c>
      <c r="AA202" s="43">
        <v>101</v>
      </c>
      <c r="AB202" s="43" t="s">
        <v>427</v>
      </c>
      <c r="AC202" s="43">
        <v>1</v>
      </c>
      <c r="AH202" s="43" t="s">
        <v>422</v>
      </c>
      <c r="AI202" s="43">
        <v>25408041</v>
      </c>
      <c r="AJ202" s="43" t="s">
        <v>212</v>
      </c>
      <c r="AK202" s="43">
        <v>69182</v>
      </c>
      <c r="AL202" s="43" t="s">
        <v>425</v>
      </c>
      <c r="AM202" s="43">
        <v>71</v>
      </c>
      <c r="AN202" s="43" t="s">
        <v>423</v>
      </c>
      <c r="AP202" s="43" t="s">
        <v>424</v>
      </c>
      <c r="AR202" s="43" t="s">
        <v>424</v>
      </c>
      <c r="AS202" s="43" t="s">
        <v>428</v>
      </c>
    </row>
    <row r="203" spans="1:45">
      <c r="A203" s="43">
        <v>4407003</v>
      </c>
      <c r="B203" s="43" t="s">
        <v>16</v>
      </c>
      <c r="D203" s="43">
        <v>2</v>
      </c>
      <c r="E203" s="43">
        <v>94999</v>
      </c>
      <c r="F203" s="44">
        <v>45904</v>
      </c>
      <c r="G203" s="43" t="s">
        <v>416</v>
      </c>
      <c r="H203" s="43" t="s">
        <v>75</v>
      </c>
      <c r="I203" s="43" t="s">
        <v>417</v>
      </c>
      <c r="J203" s="43" t="s">
        <v>7</v>
      </c>
      <c r="K203" s="43" t="s">
        <v>5</v>
      </c>
      <c r="L203" s="43" t="s">
        <v>18</v>
      </c>
      <c r="M203" s="43" t="s">
        <v>418</v>
      </c>
      <c r="N203" s="43" t="s">
        <v>11</v>
      </c>
      <c r="P203" s="43" t="s">
        <v>419</v>
      </c>
      <c r="Q203" s="43" t="s">
        <v>420</v>
      </c>
      <c r="R203" s="43" t="s">
        <v>32</v>
      </c>
      <c r="S203" s="43" t="s">
        <v>70</v>
      </c>
      <c r="U203" s="43" t="s">
        <v>68</v>
      </c>
      <c r="V203" s="43">
        <v>2</v>
      </c>
      <c r="Y203" s="43" t="s">
        <v>106</v>
      </c>
      <c r="Z203" s="43">
        <v>6001041</v>
      </c>
      <c r="AA203" s="43">
        <v>101</v>
      </c>
      <c r="AB203" s="43" t="s">
        <v>427</v>
      </c>
      <c r="AC203" s="43">
        <v>1</v>
      </c>
      <c r="AH203" s="43" t="s">
        <v>422</v>
      </c>
      <c r="AI203" s="43">
        <v>25408042</v>
      </c>
      <c r="AJ203" s="43" t="s">
        <v>212</v>
      </c>
      <c r="AK203" s="43">
        <v>69182</v>
      </c>
      <c r="AL203" s="43" t="s">
        <v>425</v>
      </c>
      <c r="AM203" s="43">
        <v>50</v>
      </c>
      <c r="AN203" s="43" t="s">
        <v>423</v>
      </c>
      <c r="AP203" s="43" t="s">
        <v>424</v>
      </c>
      <c r="AR203" s="43" t="s">
        <v>424</v>
      </c>
      <c r="AS203" s="43" t="s">
        <v>428</v>
      </c>
    </row>
    <row r="204" spans="1:45">
      <c r="A204" s="43">
        <v>4407003</v>
      </c>
      <c r="B204" s="43" t="s">
        <v>16</v>
      </c>
      <c r="D204" s="43">
        <v>2</v>
      </c>
      <c r="E204" s="43">
        <v>94999</v>
      </c>
      <c r="F204" s="44">
        <v>45904</v>
      </c>
      <c r="G204" s="43" t="s">
        <v>416</v>
      </c>
      <c r="H204" s="43" t="s">
        <v>75</v>
      </c>
      <c r="I204" s="43" t="s">
        <v>417</v>
      </c>
      <c r="J204" s="43" t="s">
        <v>7</v>
      </c>
      <c r="K204" s="43" t="s">
        <v>5</v>
      </c>
      <c r="L204" s="43" t="s">
        <v>18</v>
      </c>
      <c r="M204" s="43" t="s">
        <v>418</v>
      </c>
      <c r="N204" s="43" t="s">
        <v>11</v>
      </c>
      <c r="P204" s="43" t="s">
        <v>419</v>
      </c>
      <c r="Q204" s="43" t="s">
        <v>420</v>
      </c>
      <c r="R204" s="43" t="s">
        <v>32</v>
      </c>
      <c r="S204" s="43" t="s">
        <v>70</v>
      </c>
      <c r="U204" s="43" t="s">
        <v>68</v>
      </c>
      <c r="V204" s="43">
        <v>2</v>
      </c>
      <c r="Y204" s="43" t="s">
        <v>106</v>
      </c>
      <c r="Z204" s="43">
        <v>6001041</v>
      </c>
      <c r="AA204" s="43">
        <v>101</v>
      </c>
      <c r="AB204" s="43" t="s">
        <v>427</v>
      </c>
      <c r="AC204" s="43">
        <v>1</v>
      </c>
      <c r="AH204" s="43" t="s">
        <v>422</v>
      </c>
      <c r="AI204" s="43">
        <v>25408043</v>
      </c>
      <c r="AJ204" s="43" t="s">
        <v>212</v>
      </c>
      <c r="AK204" s="43">
        <v>69182</v>
      </c>
      <c r="AL204" s="43" t="s">
        <v>425</v>
      </c>
      <c r="AM204" s="43">
        <v>65</v>
      </c>
      <c r="AN204" s="43" t="s">
        <v>423</v>
      </c>
      <c r="AP204" s="43" t="s">
        <v>424</v>
      </c>
      <c r="AR204" s="43" t="s">
        <v>424</v>
      </c>
      <c r="AS204" s="43" t="s">
        <v>428</v>
      </c>
    </row>
    <row r="205" spans="1:45">
      <c r="A205" s="43">
        <v>4407003</v>
      </c>
      <c r="B205" s="43" t="s">
        <v>16</v>
      </c>
      <c r="D205" s="43">
        <v>2</v>
      </c>
      <c r="E205" s="43">
        <v>94999</v>
      </c>
      <c r="F205" s="44">
        <v>45904</v>
      </c>
      <c r="G205" s="43" t="s">
        <v>416</v>
      </c>
      <c r="H205" s="43" t="s">
        <v>75</v>
      </c>
      <c r="I205" s="43" t="s">
        <v>417</v>
      </c>
      <c r="J205" s="43" t="s">
        <v>7</v>
      </c>
      <c r="K205" s="43" t="s">
        <v>5</v>
      </c>
      <c r="L205" s="43" t="s">
        <v>18</v>
      </c>
      <c r="M205" s="43" t="s">
        <v>418</v>
      </c>
      <c r="N205" s="43" t="s">
        <v>11</v>
      </c>
      <c r="P205" s="43" t="s">
        <v>419</v>
      </c>
      <c r="Q205" s="43" t="s">
        <v>420</v>
      </c>
      <c r="R205" s="43" t="s">
        <v>32</v>
      </c>
      <c r="S205" s="43" t="s">
        <v>70</v>
      </c>
      <c r="U205" s="43" t="s">
        <v>68</v>
      </c>
      <c r="V205" s="43">
        <v>2</v>
      </c>
      <c r="Y205" s="43" t="s">
        <v>106</v>
      </c>
      <c r="Z205" s="43">
        <v>6001041</v>
      </c>
      <c r="AA205" s="43">
        <v>101</v>
      </c>
      <c r="AB205" s="43" t="s">
        <v>427</v>
      </c>
      <c r="AC205" s="43">
        <v>1</v>
      </c>
      <c r="AH205" s="43" t="s">
        <v>422</v>
      </c>
      <c r="AI205" s="43">
        <v>25408044</v>
      </c>
      <c r="AJ205" s="43" t="s">
        <v>212</v>
      </c>
      <c r="AK205" s="43">
        <v>69182</v>
      </c>
      <c r="AL205" s="43" t="s">
        <v>425</v>
      </c>
      <c r="AM205" s="43">
        <v>75</v>
      </c>
      <c r="AN205" s="43" t="s">
        <v>423</v>
      </c>
      <c r="AP205" s="43" t="s">
        <v>424</v>
      </c>
      <c r="AR205" s="43" t="s">
        <v>424</v>
      </c>
      <c r="AS205" s="43" t="s">
        <v>428</v>
      </c>
    </row>
    <row r="206" spans="1:45">
      <c r="A206" s="43">
        <v>4407003</v>
      </c>
      <c r="B206" s="43" t="s">
        <v>16</v>
      </c>
      <c r="D206" s="43">
        <v>2</v>
      </c>
      <c r="E206" s="43">
        <v>94999</v>
      </c>
      <c r="F206" s="44">
        <v>45904</v>
      </c>
      <c r="G206" s="43" t="s">
        <v>416</v>
      </c>
      <c r="H206" s="43" t="s">
        <v>75</v>
      </c>
      <c r="I206" s="43" t="s">
        <v>417</v>
      </c>
      <c r="J206" s="43" t="s">
        <v>7</v>
      </c>
      <c r="K206" s="43" t="s">
        <v>5</v>
      </c>
      <c r="L206" s="43" t="s">
        <v>18</v>
      </c>
      <c r="M206" s="43" t="s">
        <v>418</v>
      </c>
      <c r="N206" s="43" t="s">
        <v>11</v>
      </c>
      <c r="P206" s="43" t="s">
        <v>419</v>
      </c>
      <c r="Q206" s="43" t="s">
        <v>420</v>
      </c>
      <c r="R206" s="43" t="s">
        <v>32</v>
      </c>
      <c r="S206" s="43" t="s">
        <v>70</v>
      </c>
      <c r="U206" s="43" t="s">
        <v>68</v>
      </c>
      <c r="V206" s="43">
        <v>2</v>
      </c>
      <c r="Y206" s="43" t="s">
        <v>106</v>
      </c>
      <c r="Z206" s="43">
        <v>6001041</v>
      </c>
      <c r="AA206" s="43">
        <v>101</v>
      </c>
      <c r="AB206" s="43" t="s">
        <v>427</v>
      </c>
      <c r="AC206" s="43">
        <v>1</v>
      </c>
      <c r="AH206" s="43" t="s">
        <v>422</v>
      </c>
      <c r="AI206" s="43">
        <v>25408045</v>
      </c>
      <c r="AJ206" s="43" t="s">
        <v>212</v>
      </c>
      <c r="AK206" s="43">
        <v>69182</v>
      </c>
      <c r="AL206" s="43" t="s">
        <v>425</v>
      </c>
      <c r="AM206" s="43">
        <v>70</v>
      </c>
      <c r="AN206" s="43" t="s">
        <v>423</v>
      </c>
      <c r="AP206" s="43" t="s">
        <v>424</v>
      </c>
      <c r="AR206" s="43" t="s">
        <v>424</v>
      </c>
      <c r="AS206" s="43" t="s">
        <v>428</v>
      </c>
    </row>
    <row r="207" spans="1:45">
      <c r="A207" s="43">
        <v>4407003</v>
      </c>
      <c r="B207" s="43" t="s">
        <v>16</v>
      </c>
      <c r="D207" s="43">
        <v>2</v>
      </c>
      <c r="E207" s="43">
        <v>94999</v>
      </c>
      <c r="F207" s="44">
        <v>45904</v>
      </c>
      <c r="G207" s="43" t="s">
        <v>416</v>
      </c>
      <c r="H207" s="43" t="s">
        <v>75</v>
      </c>
      <c r="I207" s="43" t="s">
        <v>417</v>
      </c>
      <c r="J207" s="43" t="s">
        <v>7</v>
      </c>
      <c r="K207" s="43" t="s">
        <v>5</v>
      </c>
      <c r="L207" s="43" t="s">
        <v>18</v>
      </c>
      <c r="M207" s="43" t="s">
        <v>418</v>
      </c>
      <c r="N207" s="43" t="s">
        <v>11</v>
      </c>
      <c r="P207" s="43" t="s">
        <v>419</v>
      </c>
      <c r="Q207" s="43" t="s">
        <v>420</v>
      </c>
      <c r="R207" s="43" t="s">
        <v>32</v>
      </c>
      <c r="S207" s="43" t="s">
        <v>70</v>
      </c>
      <c r="U207" s="43" t="s">
        <v>68</v>
      </c>
      <c r="V207" s="43">
        <v>2</v>
      </c>
      <c r="Y207" s="43" t="s">
        <v>106</v>
      </c>
      <c r="Z207" s="43">
        <v>6001041</v>
      </c>
      <c r="AA207" s="43">
        <v>101</v>
      </c>
      <c r="AB207" s="43" t="s">
        <v>427</v>
      </c>
      <c r="AC207" s="43">
        <v>1</v>
      </c>
      <c r="AH207" s="43" t="s">
        <v>422</v>
      </c>
      <c r="AI207" s="43">
        <v>25408046</v>
      </c>
      <c r="AJ207" s="43" t="s">
        <v>212</v>
      </c>
      <c r="AK207" s="43">
        <v>69182</v>
      </c>
      <c r="AL207" s="43" t="s">
        <v>425</v>
      </c>
      <c r="AM207" s="43">
        <v>62</v>
      </c>
      <c r="AN207" s="43" t="s">
        <v>423</v>
      </c>
      <c r="AP207" s="43" t="s">
        <v>424</v>
      </c>
      <c r="AR207" s="43" t="s">
        <v>424</v>
      </c>
      <c r="AS207" s="43" t="s">
        <v>428</v>
      </c>
    </row>
    <row r="210" spans="31:39">
      <c r="AE210" s="43">
        <f>SUBTOTAL(1,AE5:AE178)</f>
        <v>42.123595505617978</v>
      </c>
      <c r="AF210" s="43">
        <f t="shared" ref="AF210:AM210" si="0">SUBTOTAL(1,AF5:AF178)</f>
        <v>37.5</v>
      </c>
      <c r="AG210" s="43">
        <f t="shared" si="0"/>
        <v>23</v>
      </c>
      <c r="AH210" s="43" t="e">
        <f t="shared" si="0"/>
        <v>#DIV/0!</v>
      </c>
      <c r="AI210" s="43">
        <f t="shared" si="0"/>
        <v>25407839.833333332</v>
      </c>
      <c r="AJ210" s="43" t="e">
        <f t="shared" si="0"/>
        <v>#DIV/0!</v>
      </c>
      <c r="AK210" s="43">
        <f t="shared" si="0"/>
        <v>68391.241379310348</v>
      </c>
      <c r="AL210" s="43" t="e">
        <f t="shared" si="0"/>
        <v>#DIV/0!</v>
      </c>
      <c r="AM210" s="43">
        <f t="shared" si="0"/>
        <v>102.7816091954023</v>
      </c>
    </row>
  </sheetData>
  <phoneticPr fontId="1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503BB-8076-47FB-8A87-A44E8675D4A9}">
  <dimension ref="A3:C12"/>
  <sheetViews>
    <sheetView workbookViewId="0">
      <selection activeCell="D27" sqref="D27"/>
    </sheetView>
  </sheetViews>
  <sheetFormatPr baseColWidth="10" defaultRowHeight="14.4"/>
  <cols>
    <col min="1" max="1" width="21" bestFit="1" customWidth="1"/>
    <col min="2" max="2" width="24" bestFit="1" customWidth="1"/>
    <col min="3" max="3" width="25.33203125" bestFit="1" customWidth="1"/>
  </cols>
  <sheetData>
    <row r="3" spans="1:3">
      <c r="A3" s="46" t="s">
        <v>432</v>
      </c>
      <c r="B3" t="s">
        <v>435</v>
      </c>
      <c r="C3" t="s">
        <v>436</v>
      </c>
    </row>
    <row r="4" spans="1:3">
      <c r="A4" s="41" t="s">
        <v>212</v>
      </c>
      <c r="B4" s="48"/>
      <c r="C4" s="48"/>
    </row>
    <row r="5" spans="1:3">
      <c r="A5" s="47">
        <v>1</v>
      </c>
      <c r="B5" s="48">
        <v>95</v>
      </c>
      <c r="C5" s="48">
        <v>292</v>
      </c>
    </row>
    <row r="6" spans="1:3">
      <c r="A6" s="47">
        <v>2</v>
      </c>
      <c r="B6" s="48">
        <v>73</v>
      </c>
      <c r="C6" s="48">
        <v>248</v>
      </c>
    </row>
    <row r="7" spans="1:3">
      <c r="A7" s="41" t="s">
        <v>213</v>
      </c>
      <c r="B7" s="48"/>
      <c r="C7" s="48"/>
    </row>
    <row r="8" spans="1:3">
      <c r="A8" s="47">
        <v>1</v>
      </c>
      <c r="B8" s="48">
        <v>80</v>
      </c>
      <c r="C8" s="48">
        <v>2465</v>
      </c>
    </row>
    <row r="9" spans="1:3">
      <c r="A9" s="47">
        <v>2</v>
      </c>
      <c r="B9" s="48">
        <v>22</v>
      </c>
      <c r="C9" s="48">
        <v>1135</v>
      </c>
    </row>
    <row r="10" spans="1:3">
      <c r="A10" s="41" t="s">
        <v>433</v>
      </c>
      <c r="B10" s="48"/>
      <c r="C10" s="48"/>
    </row>
    <row r="11" spans="1:3">
      <c r="A11" s="47" t="s">
        <v>433</v>
      </c>
      <c r="B11" s="48"/>
      <c r="C11" s="48"/>
    </row>
    <row r="12" spans="1:3">
      <c r="A12" s="41" t="s">
        <v>434</v>
      </c>
      <c r="B12" s="48">
        <v>270</v>
      </c>
      <c r="C12" s="48">
        <v>4140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station</vt:lpstr>
      <vt:lpstr>opération</vt:lpstr>
      <vt:lpstr>captures tableau</vt:lpstr>
      <vt:lpstr>historique_station</vt:lpstr>
      <vt:lpstr>classe taille</vt:lpstr>
      <vt:lpstr>score IPR</vt:lpstr>
      <vt:lpstr>Liste_Poissons</vt:lpstr>
      <vt:lpstr>TCD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2025-10-24T10:31:03Z</dcterms:created>
  <dcterms:modified xsi:type="dcterms:W3CDTF">2025-11-26T09:53:48Z</dcterms:modified>
</cp:coreProperties>
</file>